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la\Downloads\"/>
    </mc:Choice>
  </mc:AlternateContent>
  <xr:revisionPtr revIDLastSave="0" documentId="13_ncr:81_{D4047985-E019-4A0D-BE47-6EC39A6419E8}" xr6:coauthVersionLast="47" xr6:coauthVersionMax="47" xr10:uidLastSave="{00000000-0000-0000-0000-000000000000}"/>
  <bookViews>
    <workbookView xWindow="-110" yWindow="-110" windowWidth="19420" windowHeight="10300" firstSheet="2" activeTab="2" xr2:uid="{972441AC-89A3-4C8A-8E61-29372D28A318}"/>
  </bookViews>
  <sheets>
    <sheet name="記入方法" sheetId="1" state="hidden" r:id="rId1"/>
    <sheet name="1" sheetId="2" state="hidden" r:id="rId2"/>
    <sheet name="関東団体NEW" sheetId="3" r:id="rId3"/>
    <sheet name="競技進行係" sheetId="4" r:id="rId4"/>
  </sheets>
  <definedNames>
    <definedName name="_xlnm.Print_Area" localSheetId="1">'1'!#REF!</definedName>
    <definedName name="_xlnm.Print_Area" localSheetId="2">関東団体NEW!$A$40:$M$79</definedName>
    <definedName name="Z_CBBC0623_1191_499B_B640_8B260BD3668D_.wvu.PrintArea" localSheetId="2" hidden="1">関東団体NEW!$A$40:$M$79</definedName>
    <definedName name="Z_CBBC0623_1191_499B_B640_8B260BD3668D_.wvu.Rows" localSheetId="2" hidden="1">関東団体NEW!$31:$34,関東団体NEW!$62:$69</definedName>
    <definedName name="Z_F900B84D_7E2F_4282_83A5_5BAFB2813551_.wvu.PrintArea" localSheetId="2" hidden="1">関東団体NEW!$A$40:$M$79</definedName>
    <definedName name="Z_F900B84D_7E2F_4282_83A5_5BAFB2813551_.wvu.Rows" localSheetId="2" hidden="1">関東団体NEW!$31:$34,関東団体NEW!$62:$69</definedName>
  </definedNames>
  <calcPr calcId="191029"/>
  <customWorkbookViews>
    <customWorkbookView name="山田 真司 - 個人用ビュー" guid="{F900B84D-7E2F-4282-83A5-5BAFB2813551}" mergeInterval="0" personalView="1" maximized="1" xWindow="-1374" yWindow="148" windowWidth="1382" windowHeight="744" activeSheetId="3"/>
    <customWorkbookView name="山田真司 - 個人用ビュー" guid="{CBBC0623-1191-499B-B640-8B260BD3668D}" mergeInterval="0" personalView="1" maximized="1" xWindow="-11" yWindow="-11" windowWidth="1942" windowHeight="103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3" l="1"/>
  <c r="E78" i="3"/>
  <c r="M88" i="3" l="1"/>
  <c r="M89" i="3"/>
  <c r="M90" i="3"/>
  <c r="M91" i="3"/>
  <c r="M84" i="3"/>
  <c r="M85" i="3"/>
  <c r="M86" i="3"/>
  <c r="M87" i="3"/>
  <c r="M82" i="3"/>
  <c r="M83" i="3"/>
  <c r="B54" i="3" l="1"/>
  <c r="B56" i="3"/>
  <c r="A52" i="3"/>
  <c r="A54" i="3"/>
  <c r="B60" i="3"/>
  <c r="C45" i="3"/>
  <c r="L91" i="3"/>
  <c r="J2" i="4" s="1"/>
  <c r="L90" i="3"/>
  <c r="K90" i="3"/>
  <c r="J90" i="3"/>
  <c r="L89" i="3"/>
  <c r="K89" i="3"/>
  <c r="J89" i="3"/>
  <c r="L88" i="3"/>
  <c r="K88" i="3"/>
  <c r="J88" i="3"/>
  <c r="L87" i="3"/>
  <c r="K87" i="3"/>
  <c r="J87" i="3"/>
  <c r="L86" i="3"/>
  <c r="I2" i="4" s="1"/>
  <c r="K86" i="3"/>
  <c r="J86" i="3"/>
  <c r="L85" i="3"/>
  <c r="H2" i="4" s="1"/>
  <c r="K85" i="3"/>
  <c r="J85" i="3"/>
  <c r="L84" i="3"/>
  <c r="G2" i="4" s="1"/>
  <c r="K84" i="3"/>
  <c r="J84" i="3"/>
  <c r="L83" i="3"/>
  <c r="F2" i="4" s="1"/>
  <c r="K83" i="3"/>
  <c r="J83" i="3"/>
  <c r="L82" i="3"/>
  <c r="E2" i="4" s="1"/>
  <c r="K82" i="3"/>
  <c r="J82" i="3"/>
  <c r="I82" i="3"/>
  <c r="I83" i="3" s="1"/>
  <c r="I84" i="3" s="1"/>
  <c r="I85" i="3" s="1"/>
  <c r="I86" i="3" s="1"/>
  <c r="I87" i="3" s="1"/>
  <c r="I88" i="3" s="1"/>
  <c r="I89" i="3" s="1"/>
  <c r="I90" i="3" s="1"/>
  <c r="I91" i="3" s="1"/>
  <c r="H82" i="3"/>
  <c r="H83" i="3" s="1"/>
  <c r="H84" i="3" s="1"/>
  <c r="H85" i="3" s="1"/>
  <c r="H86" i="3" s="1"/>
  <c r="H87" i="3" s="1"/>
  <c r="H88" i="3" s="1"/>
  <c r="H89" i="3" s="1"/>
  <c r="H90" i="3" s="1"/>
  <c r="H91" i="3" s="1"/>
  <c r="G82" i="3"/>
  <c r="G83" i="3" s="1"/>
  <c r="G84" i="3" s="1"/>
  <c r="G85" i="3" s="1"/>
  <c r="G86" i="3" s="1"/>
  <c r="G87" i="3" s="1"/>
  <c r="G88" i="3" s="1"/>
  <c r="G89" i="3" s="1"/>
  <c r="G90" i="3" s="1"/>
  <c r="G91" i="3" s="1"/>
  <c r="E82" i="3"/>
  <c r="D2" i="4" s="1"/>
  <c r="D82" i="3"/>
  <c r="C2" i="4" s="1"/>
  <c r="C82" i="3"/>
  <c r="B2" i="4" s="1"/>
  <c r="B82" i="3"/>
  <c r="A82" i="3"/>
  <c r="G76" i="3"/>
  <c r="C76" i="3"/>
  <c r="L68" i="3"/>
  <c r="K68" i="3"/>
  <c r="J68" i="3"/>
  <c r="G68" i="3"/>
  <c r="F68" i="3"/>
  <c r="E68" i="3"/>
  <c r="B68" i="3"/>
  <c r="A68" i="3"/>
  <c r="L66" i="3"/>
  <c r="K66" i="3"/>
  <c r="J66" i="3"/>
  <c r="G66" i="3"/>
  <c r="F66" i="3"/>
  <c r="E66" i="3"/>
  <c r="B66" i="3"/>
  <c r="A66" i="3"/>
  <c r="L64" i="3"/>
  <c r="K64" i="3"/>
  <c r="J64" i="3"/>
  <c r="G64" i="3"/>
  <c r="F64" i="3"/>
  <c r="E64" i="3"/>
  <c r="B64" i="3"/>
  <c r="A64" i="3"/>
  <c r="L62" i="3"/>
  <c r="K62" i="3"/>
  <c r="J62" i="3"/>
  <c r="G62" i="3"/>
  <c r="F62" i="3"/>
  <c r="E62" i="3"/>
  <c r="B62" i="3"/>
  <c r="A62" i="3"/>
  <c r="L60" i="3"/>
  <c r="K60" i="3"/>
  <c r="J60" i="3"/>
  <c r="G60" i="3"/>
  <c r="F60" i="3"/>
  <c r="E60" i="3"/>
  <c r="A60" i="3"/>
  <c r="L58" i="3"/>
  <c r="K58" i="3"/>
  <c r="J58" i="3"/>
  <c r="G58" i="3"/>
  <c r="F58" i="3"/>
  <c r="E58" i="3"/>
  <c r="B58" i="3"/>
  <c r="A58" i="3"/>
  <c r="L56" i="3"/>
  <c r="K56" i="3"/>
  <c r="J56" i="3"/>
  <c r="G56" i="3"/>
  <c r="F56" i="3"/>
  <c r="E56" i="3"/>
  <c r="A56" i="3"/>
  <c r="L54" i="3"/>
  <c r="K54" i="3"/>
  <c r="J54" i="3"/>
  <c r="G54" i="3"/>
  <c r="F54" i="3"/>
  <c r="E54" i="3"/>
  <c r="L52" i="3"/>
  <c r="K52" i="3"/>
  <c r="J52" i="3"/>
  <c r="G52" i="3"/>
  <c r="F52" i="3"/>
  <c r="E52" i="3"/>
  <c r="B52" i="3"/>
  <c r="K48" i="3"/>
  <c r="J48" i="3"/>
  <c r="D48" i="3"/>
  <c r="K46" i="3"/>
  <c r="K45" i="3"/>
  <c r="F43" i="3"/>
  <c r="A37" i="3"/>
  <c r="B32" i="1" l="1"/>
  <c r="A11" i="4" l="1"/>
  <c r="A4" i="4"/>
  <c r="A5" i="4"/>
  <c r="A6" i="4"/>
  <c r="A7" i="4"/>
  <c r="A8" i="4"/>
  <c r="A9" i="4"/>
  <c r="A10" i="4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guid="{46F3D767-363A-4C63-A32C-8DCC2332EF2A}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sharedStrings.xml><?xml version="1.0" encoding="utf-8"?>
<sst xmlns="http://schemas.openxmlformats.org/spreadsheetml/2006/main" count="164" uniqueCount="126">
  <si>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</si>
  <si>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</si>
  <si>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</si>
  <si>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</si>
  <si>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</si>
  <si>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</si>
  <si>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</si>
  <si>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</si>
  <si>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</si>
  <si>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</si>
  <si>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</si>
  <si>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</si>
  <si>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</si>
  <si>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</si>
  <si>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</si>
  <si>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</si>
  <si>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</si>
  <si>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</si>
  <si>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</si>
  <si>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</si>
  <si>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</si>
  <si>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</si>
  <si>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</si>
  <si>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</si>
  <si>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</si>
  <si>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</si>
  <si>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</si>
  <si>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</si>
  <si>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</si>
  <si>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</si>
  <si>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</si>
  <si>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</si>
  <si>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</si>
  <si>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</si>
  <si>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新人64</t>
    <rPh sb="0" eb="2">
      <t>シンジン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</si>
  <si>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</si>
  <si>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</si>
  <si>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男子</t>
    <rPh sb="0" eb="2">
      <t>ダンシ</t>
    </rPh>
    <phoneticPr fontId="1"/>
  </si>
  <si>
    <t>新人32</t>
    <rPh sb="0" eb="2">
      <t>シンジン</t>
    </rPh>
    <phoneticPr fontId="1"/>
  </si>
  <si>
    <t>吉田　花子</t>
    <rPh sb="0" eb="2">
      <t>ヨシダ</t>
    </rPh>
    <rPh sb="3" eb="5">
      <t>ハナコ</t>
    </rPh>
    <phoneticPr fontId="1"/>
  </si>
  <si>
    <t>埼玉県さいたま市さいたま1-2-3</t>
    <rPh sb="0" eb="3">
      <t>サイタマケン</t>
    </rPh>
    <rPh sb="7" eb="8">
      <t>シ</t>
    </rPh>
    <phoneticPr fontId="1"/>
  </si>
  <si>
    <t>2021年(令和３年)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</si>
  <si>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※令和３年・新人大会県予選会の（単）出場者は、順位番号に○印を記入して下さい。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</si>
  <si>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埼玉県立さいたま</t>
    <rPh sb="0" eb="2">
      <t>サイタマ</t>
    </rPh>
    <rPh sb="2" eb="4">
      <t>ケンリツ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</si>
  <si>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</si>
  <si>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14"/>
  </si>
  <si>
    <t>佐藤　健二</t>
    <rPh sb="0" eb="2">
      <t>サトウ</t>
    </rPh>
    <rPh sb="3" eb="5">
      <t>ケンジ</t>
    </rPh>
    <phoneticPr fontId="14"/>
  </si>
  <si>
    <t>田中　有三</t>
    <rPh sb="0" eb="2">
      <t>タナカ</t>
    </rPh>
    <rPh sb="3" eb="5">
      <t>ユウゾウ</t>
    </rPh>
    <phoneticPr fontId="14"/>
  </si>
  <si>
    <t>斎藤　四郎</t>
    <rPh sb="0" eb="2">
      <t>サイトウ</t>
    </rPh>
    <rPh sb="3" eb="5">
      <t>シロウ</t>
    </rPh>
    <phoneticPr fontId="14"/>
  </si>
  <si>
    <t>髙橋　信五</t>
    <rPh sb="0" eb="2">
      <t>タカハシ</t>
    </rPh>
    <rPh sb="3" eb="4">
      <t>シン</t>
    </rPh>
    <rPh sb="4" eb="5">
      <t>ゴ</t>
    </rPh>
    <phoneticPr fontId="14"/>
  </si>
  <si>
    <t>加藤　阿戸六</t>
    <rPh sb="0" eb="2">
      <t>カトウ</t>
    </rPh>
    <rPh sb="3" eb="5">
      <t>アト</t>
    </rPh>
    <rPh sb="5" eb="6">
      <t>ロク</t>
    </rPh>
    <phoneticPr fontId="1"/>
  </si>
  <si>
    <t>伊藤　七重門</t>
    <rPh sb="0" eb="2">
      <t>イトウ</t>
    </rPh>
    <rPh sb="3" eb="5">
      <t>ナナエ</t>
    </rPh>
    <rPh sb="5" eb="6">
      <t>モン</t>
    </rPh>
    <phoneticPr fontId="1"/>
  </si>
  <si>
    <t>渡邉　陽八</t>
    <rPh sb="0" eb="2">
      <t>ワタナベ</t>
    </rPh>
    <rPh sb="3" eb="4">
      <t>ヨウ</t>
    </rPh>
    <rPh sb="4" eb="5">
      <t>ハチ</t>
    </rPh>
    <phoneticPr fontId="1"/>
  </si>
  <si>
    <t>新人7</t>
    <rPh sb="0" eb="2">
      <t>シンジン</t>
    </rPh>
    <phoneticPr fontId="1"/>
  </si>
  <si>
    <t>新人10</t>
    <rPh sb="0" eb="2">
      <t>シンジン</t>
    </rPh>
    <phoneticPr fontId="1"/>
  </si>
  <si>
    <t>新人49</t>
    <rPh sb="0" eb="2">
      <t>シンジン</t>
    </rPh>
    <phoneticPr fontId="1"/>
  </si>
  <si>
    <t>埼玉　彩輝</t>
    <rPh sb="0" eb="2">
      <t>サイタマ</t>
    </rPh>
    <rPh sb="3" eb="4">
      <t>アヤ</t>
    </rPh>
    <rPh sb="4" eb="5">
      <t>テル</t>
    </rPh>
    <phoneticPr fontId="1"/>
  </si>
  <si>
    <t>記入例</t>
    <rPh sb="0" eb="2">
      <t>キニュウ</t>
    </rPh>
    <rPh sb="2" eb="3">
      <t>レイ</t>
    </rPh>
    <phoneticPr fontId="1"/>
  </si>
  <si>
    <t>黒太枠の中に値を入力してください。
県大会（単）出場者の○印は右側の○印を移動してご利用ください。
日付は、西暦（例2019/5/7）で入力してください
入力後に印刷して提出用としてお使いください
データ送付の際、entry_name_shinzinのnameを学校名(ローマ字)で書き換えてください。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02" eb="104">
      <t>ソウフ</t>
    </rPh>
    <rPh sb="105" eb="106">
      <t>サイ</t>
    </rPh>
    <rPh sb="131" eb="134">
      <t>ガッコウメイ</t>
    </rPh>
    <rPh sb="138" eb="139">
      <t>ジ</t>
    </rPh>
    <rPh sb="141" eb="142">
      <t>カ</t>
    </rPh>
    <rPh sb="143" eb="144">
      <t>カ</t>
    </rPh>
    <phoneticPr fontId="1"/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</si>
  <si>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</si>
  <si>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申込年月日</t>
    <rPh sb="0" eb="2">
      <t>モウシコミ</t>
    </rPh>
    <rPh sb="2" eb="5">
      <t>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</si>
  <si>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</si>
  <si>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</si>
  <si>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</si>
  <si>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（男子・女子のいずれかを入力）</t>
    <rPh sb="2" eb="3">
      <t>コ</t>
    </rPh>
    <rPh sb="5" eb="6">
      <t>コ</t>
    </rPh>
    <phoneticPr fontId="1"/>
  </si>
  <si>
    <t>地区</t>
    <rPh sb="0" eb="2">
      <t>チク</t>
    </rPh>
    <phoneticPr fontId="1"/>
  </si>
  <si>
    <t>（東・西・南・北のいずれかを入力）</t>
    <phoneticPr fontId="1"/>
  </si>
  <si>
    <t>引率者①氏名</t>
    <rPh sb="0" eb="3">
      <t>インソツシャ</t>
    </rPh>
    <rPh sb="4" eb="6">
      <t>シメイ</t>
    </rPh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</si>
  <si>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</si>
  <si>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引率者②氏名</t>
    <rPh sb="0" eb="3">
      <t>インソツシャ</t>
    </rPh>
    <rPh sb="4" eb="6">
      <t>シメイ</t>
    </rPh>
    <phoneticPr fontId="1"/>
  </si>
  <si>
    <t>生徒氏名</t>
    <phoneticPr fontId="1"/>
  </si>
  <si>
    <t>（数字を入力）</t>
    <rPh sb="4" eb="6">
      <t>ニュウリョク</t>
    </rPh>
    <phoneticPr fontId="1"/>
  </si>
  <si>
    <t>ﾍﾞﾝﾁｺｰﾁ</t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</si>
  <si>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</si>
  <si>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</si>
  <si>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</si>
  <si>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</si>
  <si>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</si>
  <si>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</si>
  <si>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t>Best１６</t>
    <phoneticPr fontId="1"/>
  </si>
  <si>
    <t>４位</t>
  </si>
  <si>
    <t>ＡとBest８</t>
    <phoneticPr fontId="1"/>
  </si>
  <si>
    <t>の（単）出場者は、※の欄に○印を入力して下さい。</t>
    <phoneticPr fontId="1"/>
  </si>
  <si>
    <t>↓</t>
    <phoneticPr fontId="1"/>
  </si>
  <si>
    <t>登録順位</t>
    <rPh sb="0" eb="2">
      <t>トウロク</t>
    </rPh>
    <rPh sb="2" eb="4">
      <t>ジュンイ</t>
    </rPh>
    <phoneticPr fontId="1"/>
  </si>
  <si>
    <t>※○印を入力</t>
    <rPh sb="2" eb="3">
      <t>ジルシ</t>
    </rPh>
    <rPh sb="4" eb="6">
      <t>ニュウリョク</t>
    </rPh>
    <phoneticPr fontId="1"/>
  </si>
  <si>
    <t>その他</t>
    <rPh sb="2" eb="3">
      <t>タ</t>
    </rPh>
    <phoneticPr fontId="1"/>
  </si>
  <si>
    <t>の部</t>
    <phoneticPr fontId="1"/>
  </si>
  <si>
    <t>ベンチコーチ生徒氏名</t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</si>
  <si>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</si>
  <si>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</si>
  <si>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</si>
  <si>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phoneticPr fontId="1"/>
  </si>
  <si>
    <t>地区単</t>
    <phoneticPr fontId="1"/>
  </si>
  <si>
    <t>年</t>
  </si>
  <si>
    <t>上記の者は、本校在学生徒で標記大会に出場することを認め、参加申し込み致します｡</t>
    <phoneticPr fontId="1"/>
  </si>
  <si>
    <t>学校所在地</t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</si>
  <si>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</si>
  <si>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</si>
  <si>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性別</t>
    <rPh sb="0" eb="2">
      <t>セイベツ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</si>
  <si>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</si>
  <si>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</si>
  <si>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</si>
  <si>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</si>
  <si>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ﾍﾞ</t>
    <phoneticPr fontId="1"/>
  </si>
  <si>
    <t>令和7年</t>
    <rPh sb="0" eb="2">
      <t>レイワ</t>
    </rPh>
    <phoneticPr fontId="1"/>
  </si>
  <si>
    <t>※令和7年度関東大会予選個人戦(県大会)の（単）出場者は、順位番号に○印を記入して下さい。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カントウ</t>
    </rPh>
    <phoneticPr fontId="1"/>
  </si>
  <si>
    <t>①</t>
    <phoneticPr fontId="1"/>
  </si>
  <si>
    <t>②</t>
    <phoneticPr fontId="1"/>
  </si>
  <si>
    <t>③</t>
    <phoneticPr fontId="1"/>
  </si>
  <si>
    <t>メールの件名と、添付して送信するファイル名は、どちらも「r07_kanto_学校名_男子（or女子）」にしてください。</t>
    <rPh sb="4" eb="6">
      <t>ケンメイ</t>
    </rPh>
    <rPh sb="8" eb="10">
      <t>テンプ</t>
    </rPh>
    <phoneticPr fontId="1"/>
  </si>
  <si>
    <t>校長名</t>
    <rPh sb="0" eb="2">
      <t>コウチョウ</t>
    </rPh>
    <rPh sb="2" eb="3">
      <t>メイ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</si>
  <si>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</si>
  <si>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○</t>
    <phoneticPr fontId="1"/>
  </si>
  <si>
    <t>a</t>
    <phoneticPr fontId="1"/>
  </si>
  <si>
    <t>s</t>
    <phoneticPr fontId="1"/>
  </si>
  <si>
    <t>d</t>
    <phoneticPr fontId="1"/>
  </si>
  <si>
    <t>f</t>
    <phoneticPr fontId="1"/>
  </si>
  <si>
    <t>g</t>
    <phoneticPr fontId="1"/>
  </si>
  <si>
    <r>
      <t>上記　</t>
    </r>
    <r>
      <rPr>
        <b/>
        <sz val="18"/>
        <color rgb="FFFFFF00"/>
        <rFont val="ＭＳ Ｐゴシック"/>
        <family val="3"/>
        <charset val="128"/>
        <scheme val="minor"/>
      </rPr>
      <t>□　</t>
    </r>
    <r>
      <rPr>
        <sz val="18"/>
        <color rgb="FFFFFF00"/>
        <rFont val="ＭＳ Ｐゴシック"/>
        <family val="3"/>
        <charset val="128"/>
        <scheme val="minor"/>
      </rPr>
      <t>の中に必要事項を入力してください。申込書に反映されます。切り取りなどすると、壊れるので入力するようお願いします。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rPh sb="33" eb="34">
      <t>キ</t>
    </rPh>
    <rPh sb="35" eb="36">
      <t>ト</t>
    </rPh>
    <rPh sb="43" eb="44">
      <t>コワ</t>
    </rPh>
    <rPh sb="48" eb="50">
      <t>ニュウリョク</t>
    </rPh>
    <rPh sb="55" eb="56">
      <t>ネガ</t>
    </rPh>
    <phoneticPr fontId="1"/>
  </si>
  <si>
    <t>埼玉県教育委員会教育長　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</si>
  <si>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t>2025年(令和7年)　関東高等学校体育大会　テニス競技</t>
    <rPh sb="4" eb="5">
      <t>ネン</t>
    </rPh>
    <rPh sb="6" eb="8">
      <t>レイワ</t>
    </rPh>
    <rPh sb="9" eb="10">
      <t>ネン</t>
    </rPh>
    <rPh sb="12" eb="14">
      <t>カントウ</t>
    </rPh>
    <rPh sb="14" eb="16">
      <t>コウトウ</t>
    </rPh>
    <rPh sb="16" eb="18">
      <t>ガッコウ</t>
    </rPh>
    <rPh sb="18" eb="20">
      <t>タイイク</t>
    </rPh>
    <rPh sb="20" eb="22">
      <t>タイカイ</t>
    </rPh>
    <rPh sb="26" eb="28">
      <t>キョウギ</t>
    </rPh>
    <phoneticPr fontId="1"/>
  </si>
  <si>
    <t>令和7年度関東大会予選個人戦(県大会)</t>
    <rPh sb="0" eb="1">
      <t>レイ</t>
    </rPh>
    <rPh sb="1" eb="2">
      <t>ワ</t>
    </rPh>
    <rPh sb="3" eb="5">
      <t>ネンド</t>
    </rPh>
    <rPh sb="5" eb="7">
      <t>カントウ</t>
    </rPh>
    <phoneticPr fontId="1"/>
  </si>
  <si>
    <t>R07埼玉県Jr18才単Best８</t>
    <phoneticPr fontId="1"/>
  </si>
  <si>
    <t>記録（令和7年度関東大会予選個人戦(県大会・地区予選)、その他）</t>
    <rPh sb="0" eb="2">
      <t>キロク</t>
    </rPh>
    <rPh sb="22" eb="24">
      <t>チク</t>
    </rPh>
    <rPh sb="24" eb="26">
      <t>ヨセン</t>
    </rPh>
    <rPh sb="30" eb="31">
      <t>タ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</si>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</sst>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生&quot;"/>
    <numFmt numFmtId="177" formatCode="[$-411]&quot;令&quot;&quot;和&quot;&quot;3&quot;&quot;年&quot;m&quot;月&quot;d&quot;日&quot;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8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176" fontId="8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2" xfId="0" applyFont="1" applyBorder="1" applyAlignment="1"/>
    <xf numFmtId="0" fontId="4" fillId="0" borderId="6" xfId="0" applyFont="1" applyBorder="1" applyAlignment="1">
      <alignment horizontal="center" vertical="center"/>
    </xf>
    <xf numFmtId="58" fontId="5" fillId="0" borderId="20" xfId="0" applyNumberFormat="1" applyFont="1" applyBorder="1">
      <alignment vertical="center"/>
    </xf>
    <xf numFmtId="0" fontId="4" fillId="0" borderId="16" xfId="0" applyFont="1" applyBorder="1" applyAlignment="1"/>
    <xf numFmtId="0" fontId="4" fillId="0" borderId="15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3" fillId="0" borderId="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29" fillId="0" borderId="0" xfId="0" applyFont="1">
      <alignment vertical="center"/>
    </xf>
    <xf numFmtId="0" fontId="8" fillId="0" borderId="2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19" fillId="0" borderId="1" xfId="0" applyFont="1" applyBorder="1" applyAlignment="1">
      <alignment vertical="center" textRotation="255"/>
    </xf>
    <xf numFmtId="0" fontId="19" fillId="0" borderId="7" xfId="0" applyFont="1" applyBorder="1" applyAlignment="1">
      <alignment horizontal="distributed" vertical="center" indent="2"/>
    </xf>
    <xf numFmtId="0" fontId="19" fillId="0" borderId="42" xfId="0" applyFont="1" applyBorder="1" applyAlignment="1">
      <alignment horizontal="distributed" vertical="center" indent="2"/>
    </xf>
    <xf numFmtId="0" fontId="19" fillId="0" borderId="8" xfId="0" applyFont="1" applyBorder="1" applyAlignment="1">
      <alignment horizontal="distributed" vertical="center" indent="2"/>
    </xf>
    <xf numFmtId="0" fontId="19" fillId="0" borderId="43" xfId="0" applyFont="1" applyBorder="1" applyAlignment="1">
      <alignment horizontal="distributed" vertical="center" indent="2"/>
    </xf>
    <xf numFmtId="0" fontId="19" fillId="0" borderId="22" xfId="0" applyFont="1" applyBorder="1" applyAlignment="1">
      <alignment horizontal="distributed" vertical="center" indent="2"/>
    </xf>
    <xf numFmtId="0" fontId="19" fillId="0" borderId="44" xfId="0" applyFont="1" applyBorder="1" applyAlignment="1">
      <alignment horizontal="distributed" vertical="center" indent="2"/>
    </xf>
    <xf numFmtId="0" fontId="19" fillId="0" borderId="5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vertical="center" shrinkToFit="1"/>
    </xf>
    <xf numFmtId="0" fontId="22" fillId="0" borderId="42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43" xfId="0" applyFont="1" applyBorder="1" applyAlignment="1">
      <alignment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44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distributed" vertical="center" inden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45720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0" y="5934075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5175" y="64389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8050" y="687705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72866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552450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76200</xdr:colOff>
      <xdr:row>15</xdr:row>
      <xdr:rowOff>57150</xdr:rowOff>
    </xdr:from>
    <xdr:to>
      <xdr:col>0</xdr:col>
      <xdr:colOff>381000</xdr:colOff>
      <xdr:row>15</xdr:row>
      <xdr:rowOff>371475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" y="47339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1375" y="5076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7743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6.xml"/><Relationship Id="rId12" Type="http://schemas.openxmlformats.org/officeDocument/2006/relationships/revisionLog" Target="revisionLog5.xml"/><Relationship Id="rId11" Type="http://schemas.openxmlformats.org/officeDocument/2006/relationships/revisionLog" Target="revisionLog4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D80CEA-1F26-4382-AB24-F11150B6C335}" diskRevisions="1" revisionId="187" version="13">
  <header guid="{D76EE890-2A07-40EF-88F6-11569635426B}" dateTime="2025-04-21T12:57:37" maxSheetId="5" userName="山田 真司" r:id="rId8" minRId="118" maxRId="165">
    <sheetIdMap count="4">
      <sheetId val="1"/>
      <sheetId val="2"/>
      <sheetId val="3"/>
      <sheetId val="4"/>
    </sheetIdMap>
  </header>
  <header guid="{AF662686-D5A2-41B7-974F-27B76BA61771}" dateTime="2025-04-21T12:59:50" maxSheetId="5" userName="山田 真司" r:id="rId9" minRId="166" maxRId="171">
    <sheetIdMap count="4">
      <sheetId val="1"/>
      <sheetId val="2"/>
      <sheetId val="3"/>
      <sheetId val="4"/>
    </sheetIdMap>
  </header>
  <header guid="{6A025570-C915-40A5-9F0F-8B9321E4DA53}" dateTime="2025-04-21T13:13:48" maxSheetId="5" userName="山田 真司" r:id="rId10" minRId="174" maxRId="175">
    <sheetIdMap count="4">
      <sheetId val="1"/>
      <sheetId val="2"/>
      <sheetId val="3"/>
      <sheetId val="4"/>
    </sheetIdMap>
  </header>
  <header guid="{F24A3193-FF1C-4132-927B-20CABF663553}" dateTime="2025-04-21T13:19:18" maxSheetId="5" userName="山田 真司" r:id="rId11" minRId="178" maxRId="179">
    <sheetIdMap count="4">
      <sheetId val="1"/>
      <sheetId val="2"/>
      <sheetId val="3"/>
      <sheetId val="4"/>
    </sheetIdMap>
  </header>
  <header guid="{D83FEB72-32C5-480F-8374-AE61126440B9}" dateTime="2025-05-02T20:12:03" maxSheetId="5" userName="山田真司" r:id="rId12" minRId="182" maxRId="184">
    <sheetIdMap count="4">
      <sheetId val="1"/>
      <sheetId val="2"/>
      <sheetId val="3"/>
      <sheetId val="4"/>
    </sheetIdMap>
  </header>
  <header guid="{B2D80CEA-1F26-4382-AB24-F11150B6C335}" dateTime="2025-05-02T20:15:11" maxSheetId="5" userName="山田真司" r:id="rId13" minRId="187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3">
    <oc r="A2" t="inlineStr">
      <is>
        <t>メールの件名と、添付して送信するファイル名は、どちらも「r07_shinjin_学校名_男子（or女子）」にしてください。</t>
        <rPh sb="4" eb="6">
          <t>ケンメイ</t>
        </rPh>
        <rPh sb="8" eb="10">
          <t>テンプ</t>
        </rPh>
        <phoneticPr fontId="0"/>
      </is>
    </oc>
    <nc r="A2" t="inlineStr">
      <is>
        <t>メールの件名と、添付して送信するファイル名は、どちらも「r07_kanto_学校名_男子（or女子）」にしてください。</t>
        <rPh sb="4" eb="6">
          <t>ケンメイ</t>
        </rPh>
        <rPh sb="8" eb="10">
          <t>テンプ</t>
        </rPh>
        <phoneticPr fontId="0"/>
      </is>
    </nc>
  </rcc>
  <rcc rId="119" sId="3">
    <oc r="G4">
      <v>1</v>
    </oc>
    <nc r="G4"/>
  </rcc>
  <rcc rId="120" sId="3">
    <oc r="I4">
      <v>16</v>
    </oc>
    <nc r="I4"/>
  </rcc>
  <rcc rId="121" sId="3">
    <oc r="D6" t="inlineStr">
      <is>
        <t>a</t>
        <phoneticPr fontId="0"/>
      </is>
    </oc>
    <nc r="D6"/>
  </rcc>
  <rcc rId="122" sId="3">
    <oc r="D8" t="inlineStr">
      <is>
        <t>b</t>
        <phoneticPr fontId="0"/>
      </is>
    </oc>
    <nc r="D8"/>
  </rcc>
  <rcc rId="123" sId="3">
    <oc r="D10" t="inlineStr">
      <is>
        <t>c</t>
        <phoneticPr fontId="0"/>
      </is>
    </oc>
    <nc r="D10"/>
  </rcc>
  <rcc rId="124" sId="3">
    <oc r="D12" t="inlineStr">
      <is>
        <t>d</t>
        <phoneticPr fontId="0"/>
      </is>
    </oc>
    <nc r="D12"/>
  </rcc>
  <rcc rId="125" sId="3">
    <oc r="D14" t="inlineStr">
      <is>
        <t>e</t>
        <phoneticPr fontId="0"/>
      </is>
    </oc>
    <nc r="D14"/>
  </rcc>
  <rcc rId="126" sId="3">
    <oc r="D16" t="inlineStr">
      <is>
        <t>f</t>
        <phoneticPr fontId="0"/>
      </is>
    </oc>
    <nc r="D16"/>
  </rcc>
  <rcc rId="127" sId="3">
    <oc r="C27" t="inlineStr">
      <is>
        <t>○</t>
        <phoneticPr fontId="0"/>
      </is>
    </oc>
    <nc r="C27"/>
  </rcc>
  <rcc rId="128" sId="3">
    <oc r="C28" t="inlineStr">
      <is>
        <t>○</t>
        <phoneticPr fontId="0"/>
      </is>
    </oc>
    <nc r="C28"/>
  </rcc>
  <rcc rId="129" sId="3">
    <oc r="C29" t="inlineStr">
      <is>
        <t>○</t>
        <phoneticPr fontId="0"/>
      </is>
    </oc>
    <nc r="C29"/>
  </rcc>
  <rcc rId="130" sId="3">
    <oc r="C30" t="inlineStr">
      <is>
        <t>○</t>
        <phoneticPr fontId="0"/>
      </is>
    </oc>
    <nc r="C30"/>
  </rcc>
  <rcc rId="131" sId="3">
    <oc r="C31" t="inlineStr">
      <is>
        <t>○</t>
        <phoneticPr fontId="0"/>
      </is>
    </oc>
    <nc r="C31"/>
  </rcc>
  <rcc rId="132" sId="3">
    <oc r="C32" t="inlineStr">
      <is>
        <t>○</t>
        <phoneticPr fontId="0"/>
      </is>
    </oc>
    <nc r="C32"/>
  </rcc>
  <rcc rId="133" sId="3">
    <oc r="C33" t="inlineStr">
      <is>
        <t>○</t>
        <phoneticPr fontId="0"/>
      </is>
    </oc>
    <nc r="C33"/>
  </rcc>
  <rcc rId="134" sId="3">
    <oc r="C34" t="inlineStr">
      <is>
        <t>○</t>
        <phoneticPr fontId="0"/>
      </is>
    </oc>
    <nc r="C34"/>
  </rcc>
  <rcc rId="135" sId="3">
    <oc r="D26" t="inlineStr">
      <is>
        <t>H</t>
        <phoneticPr fontId="0"/>
      </is>
    </oc>
    <nc r="D26"/>
  </rcc>
  <rcc rId="136" sId="3">
    <oc r="D27" t="inlineStr">
      <is>
        <t>G</t>
        <phoneticPr fontId="0"/>
      </is>
    </oc>
    <nc r="D27"/>
  </rcc>
  <rcc rId="137" sId="3">
    <oc r="D28" t="inlineStr">
      <is>
        <t>D</t>
        <phoneticPr fontId="0"/>
      </is>
    </oc>
    <nc r="D28"/>
  </rcc>
  <rcc rId="138" sId="3">
    <oc r="D29" t="inlineStr">
      <is>
        <t>S</t>
        <phoneticPr fontId="0"/>
      </is>
    </oc>
    <nc r="D29"/>
  </rcc>
  <rcc rId="139" sId="3">
    <oc r="D30" t="inlineStr">
      <is>
        <t>A</t>
        <phoneticPr fontId="0"/>
      </is>
    </oc>
    <nc r="D30"/>
  </rcc>
  <rcc rId="140" sId="3">
    <oc r="D31" t="inlineStr">
      <is>
        <t>C</t>
        <phoneticPr fontId="0"/>
      </is>
    </oc>
    <nc r="D31"/>
  </rcc>
  <rcc rId="141" sId="3">
    <oc r="D32" t="inlineStr">
      <is>
        <t>V</t>
        <phoneticPr fontId="0"/>
      </is>
    </oc>
    <nc r="D32"/>
  </rcc>
  <rcc rId="142" sId="3">
    <oc r="D33" t="inlineStr">
      <is>
        <t>B</t>
        <phoneticPr fontId="0"/>
      </is>
    </oc>
    <nc r="D33"/>
  </rcc>
  <rcc rId="143" sId="3">
    <oc r="D34" t="inlineStr">
      <is>
        <t>N</t>
        <phoneticPr fontId="0"/>
      </is>
    </oc>
    <nc r="D34"/>
  </rcc>
  <rcc rId="144" sId="3">
    <oc r="G26">
      <v>1</v>
    </oc>
    <nc r="G26"/>
  </rcc>
  <rcc rId="145" sId="3">
    <oc r="G27">
      <v>2</v>
    </oc>
    <nc r="G27"/>
  </rcc>
  <rcc rId="146" sId="3">
    <oc r="G28">
      <v>3</v>
    </oc>
    <nc r="G28"/>
  </rcc>
  <rcc rId="147" sId="3">
    <oc r="G29">
      <v>1</v>
    </oc>
    <nc r="G29"/>
  </rcc>
  <rcc rId="148" sId="3">
    <oc r="G30">
      <v>2</v>
    </oc>
    <nc r="G30"/>
  </rcc>
  <rcc rId="149" sId="3">
    <oc r="G31">
      <v>3</v>
    </oc>
    <nc r="G31"/>
  </rcc>
  <rcc rId="150" sId="3">
    <oc r="G32">
      <v>1</v>
    </oc>
    <nc r="G32"/>
  </rcc>
  <rcc rId="151" sId="3">
    <oc r="G33">
      <v>2</v>
    </oc>
    <nc r="G33"/>
  </rcc>
  <rcc rId="152" sId="3">
    <oc r="G34">
      <v>3</v>
    </oc>
    <nc r="G34"/>
  </rcc>
  <rrc rId="153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選手名6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IF(関東団体NEW!L87="","",関東団体NEW!L87&amp;関東団体NEW!M87)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4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選手名7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IF(関東団体NEW!L88="","",関東団体NEW!L88&amp;関東団体NEW!M88)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5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選手名8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IF(関東団体NEW!L89="","",関東団体NEW!L89&amp;関東団体NEW!M89)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rc rId="156" sId="4" ref="J1:J1048576" action="deleteCol">
    <rfmt sheetId="4" xfDxf="1" sqref="J1:J1048576" start="0" length="0">
      <dxf>
        <font>
          <color auto="1"/>
          <name val="ＭＳ 明朝"/>
          <family val="1"/>
          <scheme val="none"/>
        </font>
        <alignment vertical="bottom"/>
      </dxf>
    </rfmt>
    <rcc rId="0" sId="4" dxf="1">
      <nc r="J1" t="inlineStr">
        <is>
          <t>選手名9</t>
          <rPh sb="0" eb="3">
            <t>センシュメイ</t>
          </rPh>
          <phoneticPr fontId="0"/>
        </is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J2">
        <f>IF(関東団体NEW!L90="","",関東団体NEW!L90&amp;関東団体NEW!M90)</f>
      </nc>
      <ndxf>
        <alignment vertical="top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J5" start="0" length="0">
      <dxf>
        <alignment vertical="center"/>
      </dxf>
    </rfmt>
    <rfmt sheetId="4" sqref="J6" start="0" length="0">
      <dxf>
        <alignment vertical="center"/>
      </dxf>
    </rfmt>
    <rfmt sheetId="4" sqref="J7" start="0" length="0">
      <dxf>
        <alignment vertical="center"/>
      </dxf>
    </rfmt>
    <rfmt sheetId="4" sqref="J8" start="0" length="0">
      <dxf>
        <alignment vertical="center"/>
      </dxf>
    </rfmt>
    <rfmt sheetId="4" sqref="J9" start="0" length="0">
      <dxf>
        <alignment vertical="center"/>
      </dxf>
    </rfmt>
    <rfmt sheetId="4" sqref="J10" start="0" length="0">
      <dxf>
        <alignment vertical="center"/>
      </dxf>
    </rfmt>
    <rfmt sheetId="4" sqref="J11" start="0" length="0">
      <dxf>
        <alignment vertical="center"/>
      </dxf>
    </rfmt>
    <rfmt sheetId="4" sqref="J13" start="0" length="0">
      <dxf>
        <alignment vertical="center"/>
      </dxf>
    </rfmt>
    <rfmt sheetId="4" sqref="J15" start="0" length="0">
      <dxf>
        <alignment vertical="center"/>
      </dxf>
    </rfmt>
    <rfmt sheetId="4" sqref="J17" start="0" length="0">
      <dxf>
        <alignment vertical="center"/>
      </dxf>
    </rfmt>
  </rrc>
  <rcc rId="157" sId="3">
    <oc r="C20" t="inlineStr">
      <is>
        <t>g</t>
        <phoneticPr fontId="0"/>
      </is>
    </oc>
    <nc r="C20"/>
  </rcc>
  <rcc rId="158" sId="3">
    <oc r="E20">
      <v>1</v>
    </oc>
    <nc r="E20"/>
  </rcc>
  <rcc rId="159" sId="3" odxf="1" dxf="1">
    <nc r="M6" t="inlineStr">
      <is>
        <t>校長名</t>
        <rPh sb="0" eb="2">
          <t>コウチョウ</t>
        </rPh>
        <rPh sb="2" eb="3">
          <t>メイ</t>
        </rPh>
        <phoneticPr fontId="0"/>
      </is>
    </nc>
    <odxf>
      <alignment horizontal="general" vertical="center"/>
    </odxf>
    <ndxf>
      <alignment horizontal="right" vertical="top"/>
    </ndxf>
  </rcc>
  <rfmt sheetId="3" sqref="N6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60" sId="3">
    <oc r="I77">
      <f>IF(D6="","",D6)</f>
    </oc>
    <nc r="I77"/>
  </rcc>
  <rcc rId="161" sId="3">
    <nc r="E78">
      <f>D6</f>
    </nc>
  </rcc>
  <rcc rId="162" sId="3">
    <nc r="H78" t="inlineStr">
      <is>
        <t>高等学校長</t>
        <rPh sb="0" eb="2">
          <t>コウトウ</t>
        </rPh>
        <rPh sb="2" eb="4">
          <t>ガッコウ</t>
        </rPh>
        <rPh sb="4" eb="5">
          <t>チョウ</t>
        </rPh>
        <phoneticPr fontId="0"/>
      </is>
    </nc>
  </rcc>
  <rcc rId="163" sId="3">
    <nc r="K78">
      <f>N6</f>
    </nc>
  </rcc>
  <rcc rId="164" sId="3">
    <oc r="A75" t="inlineStr">
      <is>
        <t>埼玉県国公立高等学校テニス選手権大会実行委員会　宛</t>
        <phoneticPr fontId="0"/>
      </is>
    </oc>
    <nc r="A75" t="inlineStr">
      <is>
        <t>埼玉県高体連テニス専門部　宛</t>
        <rPh sb="3" eb="6">
          <t>コウタイレン</t>
        </rPh>
        <rPh sb="9" eb="12">
          <t>センモンブ</t>
        </rPh>
        <phoneticPr fontId="0"/>
      </is>
    </nc>
  </rcc>
  <rcc rId="165" sId="3">
    <oc r="C26" t="inlineStr">
      <is>
        <t>○</t>
        <phoneticPr fontId="0"/>
      </is>
    </oc>
    <nc r="C26" t="inlineStr">
      <is>
        <t>○</t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3">
    <nc r="D26" t="inlineStr">
      <is>
        <t>a</t>
        <phoneticPr fontId="0"/>
      </is>
    </nc>
  </rcc>
  <rcc rId="167" sId="3">
    <nc r="D27" t="inlineStr">
      <is>
        <t>s</t>
        <phoneticPr fontId="0"/>
      </is>
    </nc>
  </rcc>
  <rcc rId="168" sId="3">
    <nc r="D28" t="inlineStr">
      <is>
        <t>d</t>
        <phoneticPr fontId="0"/>
      </is>
    </nc>
  </rcc>
  <rcc rId="169" sId="3">
    <nc r="D29" t="inlineStr">
      <is>
        <t>f</t>
        <phoneticPr fontId="0"/>
      </is>
    </nc>
  </rcc>
  <rcc rId="170" sId="3">
    <nc r="D30" t="inlineStr">
      <is>
        <t>g</t>
        <phoneticPr fontId="0"/>
      </is>
    </nc>
  </rcc>
  <rcc rId="171" sId="3">
    <o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phoneticPr fontId="2"/>
      </is>
    </oc>
    <nc r="A36" t="inlineStr">
      <is>
        <r>
          <t>上記　</t>
        </r>
        <r>
          <rPr>
            <b/>
            <sz val="18"/>
            <color theme="1"/>
            <rFont val="ＭＳ Ｐゴシック"/>
            <family val="3"/>
            <charset val="128"/>
          </rPr>
          <t>□　</t>
        </r>
        <r>
          <rPr>
            <sz val="18"/>
            <color theme="1"/>
            <rFont val="ＭＳ Ｐゴシック"/>
            <family val="3"/>
            <charset val="128"/>
          </rPr>
          <t>の中に必要事項を入力してください。申込書に反映されます。</t>
        </r>
        <r>
          <rPr>
            <sz val="18"/>
            <color theme="1"/>
            <rFont val="ＭＳ Ｐゴシック"/>
            <family val="2"/>
            <charset val="128"/>
          </rPr>
          <t>切り取りなどすると、壊れるので入力するようお願いします。</t>
        </r>
        <rPh sb="0" eb="2">
          <t>ジョウキ</t>
        </rPh>
        <rPh sb="6" eb="7">
          <t>ナカ</t>
        </rPh>
        <rPh sb="8" eb="10">
          <t>ヒツヨウ</t>
        </rPh>
        <rPh sb="10" eb="12">
          <t>ジコウ</t>
        </rPh>
        <rPh sb="13" eb="15">
          <t>ニュウリョク</t>
        </rPh>
        <rPh sb="22" eb="25">
          <t>モウシコミショ</t>
        </rPh>
        <rPh sb="26" eb="28">
          <t>ハンエイ</t>
        </rPh>
        <rPh sb="33" eb="34">
          <t>キ</t>
        </rPh>
        <rPh sb="35" eb="36">
          <t>ト</t>
        </rPh>
        <rPh sb="43" eb="44">
          <t>コワ</t>
        </rPh>
        <rPh sb="48" eb="50">
          <t>ニュウリョク</t>
        </rPh>
        <rPh sb="55" eb="56">
          <t>ネガ</t>
        </rPh>
        <phoneticPr fontId="2"/>
      </is>
    </nc>
  </rcc>
  <rfmt sheetId="3" sqref="A36:Q37">
    <dxf>
      <fill>
        <patternFill patternType="solid">
          <bgColor rgb="FFFFFF00"/>
        </patternFill>
      </fill>
    </dxf>
  </rfmt>
  <rfmt sheetId="3" sqref="A36:Q37" start="0" length="2147483647">
    <dxf>
      <font>
        <color rgb="FFFF0000"/>
        <family val="3"/>
      </font>
    </dxf>
  </rfmt>
  <rfmt sheetId="3" sqref="A36:Q38" start="0" length="2147483647">
    <dxf>
      <font>
        <color rgb="FFFFFF00"/>
        <family val="3"/>
      </font>
    </dxf>
  </rfmt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関東団体NEW!$A$40:$M$77</oldFormula>
  </rdn>
  <rdn rId="0" localSheetId="3" customView="1" name="Z_F900B84D_7E2F_4282_83A5_5BAFB2813551_.wvu.Rows" hidden="1" oldHidden="1">
    <formula>関東団体NEW!$31:$34,関東団体NEW!$62:$69</formula>
  </rdn>
  <rcv guid="{F900B84D-7E2F-4282-83A5-5BAFB281355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" sId="3">
    <nc r="C79" t="inlineStr">
      <is>
        <t>埼玉県教育委員会教育長　様</t>
        <rPh sb="0" eb="3">
          <t>サイタマケン</t>
        </rPh>
        <rPh sb="3" eb="5">
          <t>キョウイク</t>
        </rPh>
        <rPh sb="5" eb="8">
          <t>イインカイ</t>
        </rPh>
        <rPh sb="8" eb="11">
          <t>キョウイクチョウ</t>
        </rPh>
        <rPh sb="12" eb="13">
          <t>サマ</t>
        </rPh>
        <phoneticPr fontId="0"/>
      </is>
    </nc>
  </rcc>
  <rcc rId="175" sId="3">
    <oc r="A75" t="inlineStr">
      <is>
        <t>埼玉県高体連テニス専門部　宛</t>
        <rPh sb="3" eb="6">
          <t>コウタイレン</t>
        </rPh>
        <rPh sb="9" eb="12">
          <t>センモンブ</t>
        </rPh>
        <phoneticPr fontId="0"/>
      </is>
    </oc>
    <nc r="A75"/>
  </rcc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関東団体NEW!$A$40:$M$79</oldFormula>
  </rdn>
  <rdn rId="0" localSheetId="3" customView="1" name="Z_F900B84D_7E2F_4282_83A5_5BAFB2813551_.wvu.Rows" hidden="1" oldHidden="1">
    <formula>関東団体NEW!$31:$34,関東団体NEW!$62:$69</formula>
    <oldFormula>関東団体NEW!$31:$34,関東団体NEW!$62:$69</oldFormula>
  </rdn>
  <rcv guid="{F900B84D-7E2F-4282-83A5-5BAFB281355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3">
    <oc r="A40" t="inlineStr">
      <is>
        <t>2025年(令和7年)　埼玉県高等学校体育大会　テニス競技</t>
        <rPh sb="4" eb="5">
          <t>ネン</t>
        </rPh>
        <rPh sb="6" eb="8">
          <t>レイワ</t>
        </rPh>
        <rPh sb="9" eb="10">
          <t>ネン</t>
        </rPh>
        <rPh sb="12" eb="15">
          <t>サイタマケン</t>
        </rPh>
        <rPh sb="15" eb="17">
          <t>コウトウ</t>
        </rPh>
        <rPh sb="17" eb="19">
          <t>ガッコウ</t>
        </rPh>
        <rPh sb="19" eb="21">
          <t>タイイク</t>
        </rPh>
        <rPh sb="21" eb="23">
          <t>タイカイ</t>
        </rPh>
        <rPh sb="27" eb="29">
          <t>キョウギ</t>
        </rPh>
        <phoneticPr fontId="0"/>
      </is>
    </oc>
    <nc r="A40" t="inlineStr">
      <is>
        <t>2025年(令和7年)　関東高等学校体育大会　テニス競技</t>
        <rPh sb="4" eb="5">
          <t>ネン</t>
        </rPh>
        <rPh sb="6" eb="8">
          <t>レイワ</t>
        </rPh>
        <rPh sb="9" eb="10">
          <t>ネン</t>
        </rPh>
        <rPh sb="12" eb="14">
          <t>カントウ</t>
        </rPh>
        <rPh sb="14" eb="16">
          <t>コウトウ</t>
        </rPh>
        <rPh sb="16" eb="18">
          <t>ガッコウ</t>
        </rPh>
        <rPh sb="18" eb="20">
          <t>タイイク</t>
        </rPh>
        <rPh sb="20" eb="22">
          <t>タイカイ</t>
        </rPh>
        <rPh sb="26" eb="28">
          <t>キョウギ</t>
        </rPh>
        <phoneticPr fontId="0"/>
      </is>
    </nc>
  </rcc>
  <rcc rId="179" sId="3">
    <oc r="A41" t="inlineStr">
      <is>
        <t>新人大会　兼　関東選抜高校テニス大会</t>
        <phoneticPr fontId="0"/>
      </is>
    </oc>
    <nc r="A41"/>
  </rcc>
  <rcv guid="{F900B84D-7E2F-4282-83A5-5BAFB2813551}" action="delete"/>
  <rdn rId="0" localSheetId="3" customView="1" name="Z_F900B84D_7E2F_4282_83A5_5BAFB2813551_.wvu.PrintArea" hidden="1" oldHidden="1">
    <formula>関東団体NEW!$A$40:$M$79</formula>
    <oldFormula>関東団体NEW!$A$40:$M$79</oldFormula>
  </rdn>
  <rdn rId="0" localSheetId="3" customView="1" name="Z_F900B84D_7E2F_4282_83A5_5BAFB2813551_.wvu.Rows" hidden="1" oldHidden="1">
    <formula>関東団体NEW!$31:$34,関東団体NEW!$62:$69</formula>
    <oldFormula>関東団体NEW!$31:$34,関東団体NEW!$62:$69</oldFormula>
  </rdn>
  <rcv guid="{F900B84D-7E2F-4282-83A5-5BAFB281355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3">
    <oc r="C22" t="inlineStr">
      <is>
        <t>令和６年度関東大会予選個人戦(県大会)</t>
        <rPh sb="0" eb="1">
          <t>レイ</t>
        </rPh>
        <rPh sb="1" eb="2">
          <t>ワ</t>
        </rPh>
        <rPh sb="3" eb="5">
          <t>ネンド</t>
        </rPh>
        <rPh sb="5" eb="7">
          <t>カントウ</t>
        </rPh>
        <phoneticPr fontId="0"/>
      </is>
    </oc>
    <nc r="C22" t="inlineStr">
      <is>
        <t>令和7年度関東大会予選個人戦(県大会)</t>
        <rPh sb="0" eb="1">
          <t>レイ</t>
        </rPh>
        <rPh sb="1" eb="2">
          <t>ワ</t>
        </rPh>
        <rPh sb="3" eb="5">
          <t>ネンド</t>
        </rPh>
        <rPh sb="5" eb="7">
          <t>カントウ</t>
        </rPh>
        <phoneticPr fontId="0"/>
      </is>
    </nc>
  </rcc>
  <rcc rId="183" sId="3">
    <oc r="N22" t="inlineStr">
      <is>
        <t>R06埼玉県Jr18才単Best８</t>
        <phoneticPr fontId="0"/>
      </is>
    </oc>
    <nc r="N22" t="inlineStr">
      <is>
        <t>R07埼玉県Jr18才単Best８</t>
        <phoneticPr fontId="0"/>
      </is>
    </nc>
  </rcc>
  <rcc rId="184" sId="3">
    <oc r="J24" t="inlineStr">
      <is>
        <t>記録（令和６年度関東大会予選個人戦(県大会・地区予選)、その他）</t>
        <rPh sb="0" eb="2">
          <t>キロク</t>
        </rPh>
        <rPh sb="22" eb="24">
          <t>チク</t>
        </rPh>
        <rPh sb="24" eb="26">
          <t>ヨセン</t>
        </rPh>
        <rPh sb="30" eb="31">
          <t>タ</t>
        </rPh>
        <phoneticPr fontId="0"/>
      </is>
    </oc>
    <nc r="J24" t="inlineStr">
      <is>
        <t>記録（令和7年度関東大会予選個人戦(県大会・地区予選)、その他）</t>
        <rPh sb="0" eb="2">
          <t>キロク</t>
        </rPh>
        <rPh sb="22" eb="24">
          <t>チク</t>
        </rPh>
        <rPh sb="24" eb="26">
          <t>ヨセン</t>
        </rPh>
        <rPh sb="30" eb="31">
          <t>タ</t>
        </rPh>
        <phoneticPr fontId="0"/>
      </is>
    </nc>
  </rcc>
  <rdn rId="0" localSheetId="3" customView="1" name="Z_CBBC0623_1191_499B_B640_8B260BD3668D_.wvu.PrintArea" hidden="1" oldHidden="1">
    <formula>関東団体NEW!$A$40:$M$79</formula>
  </rdn>
  <rdn rId="0" localSheetId="3" customView="1" name="Z_CBBC0623_1191_499B_B640_8B260BD3668D_.wvu.Rows" hidden="1" oldHidden="1">
    <formula>関東団体NEW!$31:$34,関東団体NEW!$62:$69</formula>
  </rdn>
  <rcv guid="{CBBC0623-1191-499B-B640-8B260BD3668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3">
    <nc r="M78" t="inlineStr">
      <is>
        <t>印</t>
        <rPh sb="0" eb="1">
          <t>イン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7"/>
  <sheetViews>
    <sheetView workbookViewId="0">
      <selection sqref="A1:K1048576"/>
    </sheetView>
  </sheetViews>
  <sheetFormatPr defaultRowHeight="13"/>
  <cols>
    <col min="1" max="1" width="6.26953125" style="2" customWidth="1"/>
    <col min="2" max="2" width="18.7265625" style="1" customWidth="1"/>
    <col min="3" max="3" width="6.26953125" style="2" customWidth="1"/>
    <col min="4" max="5" width="11.453125" style="1" customWidth="1"/>
    <col min="6" max="7" width="5.7265625" style="1" customWidth="1"/>
    <col min="8" max="9" width="11.453125" style="1" customWidth="1"/>
    <col min="10" max="17" width="9" style="1"/>
    <col min="28" max="237" width="9" style="1"/>
    <col min="238" max="238" width="4.26953125" style="1" customWidth="1"/>
    <col min="239" max="239" width="16.26953125" style="1" customWidth="1"/>
    <col min="240" max="240" width="3" style="1" customWidth="1"/>
    <col min="241" max="241" width="16.26953125" style="1" customWidth="1"/>
    <col min="242" max="245" width="10.90625" style="1" customWidth="1"/>
    <col min="246" max="246" width="8.453125" style="1" customWidth="1"/>
    <col min="247" max="252" width="9" style="1"/>
    <col min="253" max="253" width="13.90625" style="1" bestFit="1" customWidth="1"/>
    <col min="254" max="254" width="3" style="1" bestFit="1" customWidth="1"/>
    <col min="255" max="255" width="16.08984375" style="1" bestFit="1" customWidth="1"/>
    <col min="256" max="257" width="9" style="1"/>
    <col min="258" max="258" width="3.453125" style="1" bestFit="1" customWidth="1"/>
    <col min="259" max="259" width="2.453125" style="1" bestFit="1" customWidth="1"/>
    <col min="260" max="493" width="9" style="1"/>
    <col min="494" max="494" width="4.26953125" style="1" customWidth="1"/>
    <col min="495" max="495" width="16.26953125" style="1" customWidth="1"/>
    <col min="496" max="496" width="3" style="1" customWidth="1"/>
    <col min="497" max="497" width="16.26953125" style="1" customWidth="1"/>
    <col min="498" max="501" width="10.90625" style="1" customWidth="1"/>
    <col min="502" max="502" width="8.453125" style="1" customWidth="1"/>
    <col min="503" max="508" width="9" style="1"/>
    <col min="509" max="509" width="13.90625" style="1" bestFit="1" customWidth="1"/>
    <col min="510" max="510" width="3" style="1" bestFit="1" customWidth="1"/>
    <col min="511" max="511" width="16.08984375" style="1" bestFit="1" customWidth="1"/>
    <col min="512" max="513" width="9" style="1"/>
    <col min="514" max="514" width="3.453125" style="1" bestFit="1" customWidth="1"/>
    <col min="515" max="515" width="2.453125" style="1" bestFit="1" customWidth="1"/>
    <col min="516" max="749" width="9" style="1"/>
    <col min="750" max="750" width="4.26953125" style="1" customWidth="1"/>
    <col min="751" max="751" width="16.26953125" style="1" customWidth="1"/>
    <col min="752" max="752" width="3" style="1" customWidth="1"/>
    <col min="753" max="753" width="16.26953125" style="1" customWidth="1"/>
    <col min="754" max="757" width="10.90625" style="1" customWidth="1"/>
    <col min="758" max="758" width="8.453125" style="1" customWidth="1"/>
    <col min="759" max="764" width="9" style="1"/>
    <col min="765" max="765" width="13.90625" style="1" bestFit="1" customWidth="1"/>
    <col min="766" max="766" width="3" style="1" bestFit="1" customWidth="1"/>
    <col min="767" max="767" width="16.08984375" style="1" bestFit="1" customWidth="1"/>
    <col min="768" max="769" width="9" style="1"/>
    <col min="770" max="770" width="3.453125" style="1" bestFit="1" customWidth="1"/>
    <col min="771" max="771" width="2.453125" style="1" bestFit="1" customWidth="1"/>
    <col min="772" max="1005" width="9" style="1"/>
    <col min="1006" max="1006" width="4.26953125" style="1" customWidth="1"/>
    <col min="1007" max="1007" width="16.26953125" style="1" customWidth="1"/>
    <col min="1008" max="1008" width="3" style="1" customWidth="1"/>
    <col min="1009" max="1009" width="16.26953125" style="1" customWidth="1"/>
    <col min="1010" max="1013" width="10.90625" style="1" customWidth="1"/>
    <col min="1014" max="1014" width="8.453125" style="1" customWidth="1"/>
    <col min="1015" max="1020" width="9" style="1"/>
    <col min="1021" max="1021" width="13.90625" style="1" bestFit="1" customWidth="1"/>
    <col min="1022" max="1022" width="3" style="1" bestFit="1" customWidth="1"/>
    <col min="1023" max="1023" width="16.08984375" style="1" bestFit="1" customWidth="1"/>
    <col min="1024" max="1025" width="9" style="1"/>
    <col min="1026" max="1026" width="3.453125" style="1" bestFit="1" customWidth="1"/>
    <col min="1027" max="1027" width="2.453125" style="1" bestFit="1" customWidth="1"/>
    <col min="1028" max="1261" width="9" style="1"/>
    <col min="1262" max="1262" width="4.26953125" style="1" customWidth="1"/>
    <col min="1263" max="1263" width="16.26953125" style="1" customWidth="1"/>
    <col min="1264" max="1264" width="3" style="1" customWidth="1"/>
    <col min="1265" max="1265" width="16.26953125" style="1" customWidth="1"/>
    <col min="1266" max="1269" width="10.90625" style="1" customWidth="1"/>
    <col min="1270" max="1270" width="8.453125" style="1" customWidth="1"/>
    <col min="1271" max="1276" width="9" style="1"/>
    <col min="1277" max="1277" width="13.90625" style="1" bestFit="1" customWidth="1"/>
    <col min="1278" max="1278" width="3" style="1" bestFit="1" customWidth="1"/>
    <col min="1279" max="1279" width="16.08984375" style="1" bestFit="1" customWidth="1"/>
    <col min="1280" max="1281" width="9" style="1"/>
    <col min="1282" max="1282" width="3.453125" style="1" bestFit="1" customWidth="1"/>
    <col min="1283" max="1283" width="2.453125" style="1" bestFit="1" customWidth="1"/>
    <col min="1284" max="1517" width="9" style="1"/>
    <col min="1518" max="1518" width="4.26953125" style="1" customWidth="1"/>
    <col min="1519" max="1519" width="16.26953125" style="1" customWidth="1"/>
    <col min="1520" max="1520" width="3" style="1" customWidth="1"/>
    <col min="1521" max="1521" width="16.26953125" style="1" customWidth="1"/>
    <col min="1522" max="1525" width="10.90625" style="1" customWidth="1"/>
    <col min="1526" max="1526" width="8.453125" style="1" customWidth="1"/>
    <col min="1527" max="1532" width="9" style="1"/>
    <col min="1533" max="1533" width="13.90625" style="1" bestFit="1" customWidth="1"/>
    <col min="1534" max="1534" width="3" style="1" bestFit="1" customWidth="1"/>
    <col min="1535" max="1535" width="16.08984375" style="1" bestFit="1" customWidth="1"/>
    <col min="1536" max="1537" width="9" style="1"/>
    <col min="1538" max="1538" width="3.453125" style="1" bestFit="1" customWidth="1"/>
    <col min="1539" max="1539" width="2.453125" style="1" bestFit="1" customWidth="1"/>
    <col min="1540" max="1773" width="9" style="1"/>
    <col min="1774" max="1774" width="4.26953125" style="1" customWidth="1"/>
    <col min="1775" max="1775" width="16.26953125" style="1" customWidth="1"/>
    <col min="1776" max="1776" width="3" style="1" customWidth="1"/>
    <col min="1777" max="1777" width="16.26953125" style="1" customWidth="1"/>
    <col min="1778" max="1781" width="10.90625" style="1" customWidth="1"/>
    <col min="1782" max="1782" width="8.453125" style="1" customWidth="1"/>
    <col min="1783" max="1788" width="9" style="1"/>
    <col min="1789" max="1789" width="13.90625" style="1" bestFit="1" customWidth="1"/>
    <col min="1790" max="1790" width="3" style="1" bestFit="1" customWidth="1"/>
    <col min="1791" max="1791" width="16.08984375" style="1" bestFit="1" customWidth="1"/>
    <col min="1792" max="1793" width="9" style="1"/>
    <col min="1794" max="1794" width="3.453125" style="1" bestFit="1" customWidth="1"/>
    <col min="1795" max="1795" width="2.453125" style="1" bestFit="1" customWidth="1"/>
    <col min="1796" max="2029" width="9" style="1"/>
    <col min="2030" max="2030" width="4.26953125" style="1" customWidth="1"/>
    <col min="2031" max="2031" width="16.26953125" style="1" customWidth="1"/>
    <col min="2032" max="2032" width="3" style="1" customWidth="1"/>
    <col min="2033" max="2033" width="16.26953125" style="1" customWidth="1"/>
    <col min="2034" max="2037" width="10.90625" style="1" customWidth="1"/>
    <col min="2038" max="2038" width="8.453125" style="1" customWidth="1"/>
    <col min="2039" max="2044" width="9" style="1"/>
    <col min="2045" max="2045" width="13.90625" style="1" bestFit="1" customWidth="1"/>
    <col min="2046" max="2046" width="3" style="1" bestFit="1" customWidth="1"/>
    <col min="2047" max="2047" width="16.08984375" style="1" bestFit="1" customWidth="1"/>
    <col min="2048" max="2049" width="9" style="1"/>
    <col min="2050" max="2050" width="3.453125" style="1" bestFit="1" customWidth="1"/>
    <col min="2051" max="2051" width="2.453125" style="1" bestFit="1" customWidth="1"/>
    <col min="2052" max="2285" width="9" style="1"/>
    <col min="2286" max="2286" width="4.26953125" style="1" customWidth="1"/>
    <col min="2287" max="2287" width="16.26953125" style="1" customWidth="1"/>
    <col min="2288" max="2288" width="3" style="1" customWidth="1"/>
    <col min="2289" max="2289" width="16.26953125" style="1" customWidth="1"/>
    <col min="2290" max="2293" width="10.90625" style="1" customWidth="1"/>
    <col min="2294" max="2294" width="8.453125" style="1" customWidth="1"/>
    <col min="2295" max="2300" width="9" style="1"/>
    <col min="2301" max="2301" width="13.90625" style="1" bestFit="1" customWidth="1"/>
    <col min="2302" max="2302" width="3" style="1" bestFit="1" customWidth="1"/>
    <col min="2303" max="2303" width="16.08984375" style="1" bestFit="1" customWidth="1"/>
    <col min="2304" max="2305" width="9" style="1"/>
    <col min="2306" max="2306" width="3.453125" style="1" bestFit="1" customWidth="1"/>
    <col min="2307" max="2307" width="2.453125" style="1" bestFit="1" customWidth="1"/>
    <col min="2308" max="2541" width="9" style="1"/>
    <col min="2542" max="2542" width="4.26953125" style="1" customWidth="1"/>
    <col min="2543" max="2543" width="16.26953125" style="1" customWidth="1"/>
    <col min="2544" max="2544" width="3" style="1" customWidth="1"/>
    <col min="2545" max="2545" width="16.26953125" style="1" customWidth="1"/>
    <col min="2546" max="2549" width="10.90625" style="1" customWidth="1"/>
    <col min="2550" max="2550" width="8.453125" style="1" customWidth="1"/>
    <col min="2551" max="2556" width="9" style="1"/>
    <col min="2557" max="2557" width="13.90625" style="1" bestFit="1" customWidth="1"/>
    <col min="2558" max="2558" width="3" style="1" bestFit="1" customWidth="1"/>
    <col min="2559" max="2559" width="16.08984375" style="1" bestFit="1" customWidth="1"/>
    <col min="2560" max="2561" width="9" style="1"/>
    <col min="2562" max="2562" width="3.453125" style="1" bestFit="1" customWidth="1"/>
    <col min="2563" max="2563" width="2.453125" style="1" bestFit="1" customWidth="1"/>
    <col min="2564" max="2797" width="9" style="1"/>
    <col min="2798" max="2798" width="4.26953125" style="1" customWidth="1"/>
    <col min="2799" max="2799" width="16.26953125" style="1" customWidth="1"/>
    <col min="2800" max="2800" width="3" style="1" customWidth="1"/>
    <col min="2801" max="2801" width="16.26953125" style="1" customWidth="1"/>
    <col min="2802" max="2805" width="10.90625" style="1" customWidth="1"/>
    <col min="2806" max="2806" width="8.453125" style="1" customWidth="1"/>
    <col min="2807" max="2812" width="9" style="1"/>
    <col min="2813" max="2813" width="13.90625" style="1" bestFit="1" customWidth="1"/>
    <col min="2814" max="2814" width="3" style="1" bestFit="1" customWidth="1"/>
    <col min="2815" max="2815" width="16.08984375" style="1" bestFit="1" customWidth="1"/>
    <col min="2816" max="2817" width="9" style="1"/>
    <col min="2818" max="2818" width="3.453125" style="1" bestFit="1" customWidth="1"/>
    <col min="2819" max="2819" width="2.453125" style="1" bestFit="1" customWidth="1"/>
    <col min="2820" max="3053" width="9" style="1"/>
    <col min="3054" max="3054" width="4.26953125" style="1" customWidth="1"/>
    <col min="3055" max="3055" width="16.26953125" style="1" customWidth="1"/>
    <col min="3056" max="3056" width="3" style="1" customWidth="1"/>
    <col min="3057" max="3057" width="16.26953125" style="1" customWidth="1"/>
    <col min="3058" max="3061" width="10.90625" style="1" customWidth="1"/>
    <col min="3062" max="3062" width="8.453125" style="1" customWidth="1"/>
    <col min="3063" max="3068" width="9" style="1"/>
    <col min="3069" max="3069" width="13.90625" style="1" bestFit="1" customWidth="1"/>
    <col min="3070" max="3070" width="3" style="1" bestFit="1" customWidth="1"/>
    <col min="3071" max="3071" width="16.08984375" style="1" bestFit="1" customWidth="1"/>
    <col min="3072" max="3073" width="9" style="1"/>
    <col min="3074" max="3074" width="3.453125" style="1" bestFit="1" customWidth="1"/>
    <col min="3075" max="3075" width="2.453125" style="1" bestFit="1" customWidth="1"/>
    <col min="3076" max="3309" width="9" style="1"/>
    <col min="3310" max="3310" width="4.26953125" style="1" customWidth="1"/>
    <col min="3311" max="3311" width="16.26953125" style="1" customWidth="1"/>
    <col min="3312" max="3312" width="3" style="1" customWidth="1"/>
    <col min="3313" max="3313" width="16.26953125" style="1" customWidth="1"/>
    <col min="3314" max="3317" width="10.90625" style="1" customWidth="1"/>
    <col min="3318" max="3318" width="8.453125" style="1" customWidth="1"/>
    <col min="3319" max="3324" width="9" style="1"/>
    <col min="3325" max="3325" width="13.90625" style="1" bestFit="1" customWidth="1"/>
    <col min="3326" max="3326" width="3" style="1" bestFit="1" customWidth="1"/>
    <col min="3327" max="3327" width="16.08984375" style="1" bestFit="1" customWidth="1"/>
    <col min="3328" max="3329" width="9" style="1"/>
    <col min="3330" max="3330" width="3.453125" style="1" bestFit="1" customWidth="1"/>
    <col min="3331" max="3331" width="2.453125" style="1" bestFit="1" customWidth="1"/>
    <col min="3332" max="3565" width="9" style="1"/>
    <col min="3566" max="3566" width="4.26953125" style="1" customWidth="1"/>
    <col min="3567" max="3567" width="16.26953125" style="1" customWidth="1"/>
    <col min="3568" max="3568" width="3" style="1" customWidth="1"/>
    <col min="3569" max="3569" width="16.26953125" style="1" customWidth="1"/>
    <col min="3570" max="3573" width="10.90625" style="1" customWidth="1"/>
    <col min="3574" max="3574" width="8.453125" style="1" customWidth="1"/>
    <col min="3575" max="3580" width="9" style="1"/>
    <col min="3581" max="3581" width="13.90625" style="1" bestFit="1" customWidth="1"/>
    <col min="3582" max="3582" width="3" style="1" bestFit="1" customWidth="1"/>
    <col min="3583" max="3583" width="16.08984375" style="1" bestFit="1" customWidth="1"/>
    <col min="3584" max="3585" width="9" style="1"/>
    <col min="3586" max="3586" width="3.453125" style="1" bestFit="1" customWidth="1"/>
    <col min="3587" max="3587" width="2.453125" style="1" bestFit="1" customWidth="1"/>
    <col min="3588" max="3821" width="9" style="1"/>
    <col min="3822" max="3822" width="4.26953125" style="1" customWidth="1"/>
    <col min="3823" max="3823" width="16.26953125" style="1" customWidth="1"/>
    <col min="3824" max="3824" width="3" style="1" customWidth="1"/>
    <col min="3825" max="3825" width="16.26953125" style="1" customWidth="1"/>
    <col min="3826" max="3829" width="10.90625" style="1" customWidth="1"/>
    <col min="3830" max="3830" width="8.453125" style="1" customWidth="1"/>
    <col min="3831" max="3836" width="9" style="1"/>
    <col min="3837" max="3837" width="13.90625" style="1" bestFit="1" customWidth="1"/>
    <col min="3838" max="3838" width="3" style="1" bestFit="1" customWidth="1"/>
    <col min="3839" max="3839" width="16.08984375" style="1" bestFit="1" customWidth="1"/>
    <col min="3840" max="3841" width="9" style="1"/>
    <col min="3842" max="3842" width="3.453125" style="1" bestFit="1" customWidth="1"/>
    <col min="3843" max="3843" width="2.453125" style="1" bestFit="1" customWidth="1"/>
    <col min="3844" max="4077" width="9" style="1"/>
    <col min="4078" max="4078" width="4.26953125" style="1" customWidth="1"/>
    <col min="4079" max="4079" width="16.26953125" style="1" customWidth="1"/>
    <col min="4080" max="4080" width="3" style="1" customWidth="1"/>
    <col min="4081" max="4081" width="16.26953125" style="1" customWidth="1"/>
    <col min="4082" max="4085" width="10.90625" style="1" customWidth="1"/>
    <col min="4086" max="4086" width="8.453125" style="1" customWidth="1"/>
    <col min="4087" max="4092" width="9" style="1"/>
    <col min="4093" max="4093" width="13.90625" style="1" bestFit="1" customWidth="1"/>
    <col min="4094" max="4094" width="3" style="1" bestFit="1" customWidth="1"/>
    <col min="4095" max="4095" width="16.08984375" style="1" bestFit="1" customWidth="1"/>
    <col min="4096" max="4097" width="9" style="1"/>
    <col min="4098" max="4098" width="3.453125" style="1" bestFit="1" customWidth="1"/>
    <col min="4099" max="4099" width="2.453125" style="1" bestFit="1" customWidth="1"/>
    <col min="4100" max="4333" width="9" style="1"/>
    <col min="4334" max="4334" width="4.26953125" style="1" customWidth="1"/>
    <col min="4335" max="4335" width="16.26953125" style="1" customWidth="1"/>
    <col min="4336" max="4336" width="3" style="1" customWidth="1"/>
    <col min="4337" max="4337" width="16.26953125" style="1" customWidth="1"/>
    <col min="4338" max="4341" width="10.90625" style="1" customWidth="1"/>
    <col min="4342" max="4342" width="8.453125" style="1" customWidth="1"/>
    <col min="4343" max="4348" width="9" style="1"/>
    <col min="4349" max="4349" width="13.90625" style="1" bestFit="1" customWidth="1"/>
    <col min="4350" max="4350" width="3" style="1" bestFit="1" customWidth="1"/>
    <col min="4351" max="4351" width="16.08984375" style="1" bestFit="1" customWidth="1"/>
    <col min="4352" max="4353" width="9" style="1"/>
    <col min="4354" max="4354" width="3.453125" style="1" bestFit="1" customWidth="1"/>
    <col min="4355" max="4355" width="2.453125" style="1" bestFit="1" customWidth="1"/>
    <col min="4356" max="4589" width="9" style="1"/>
    <col min="4590" max="4590" width="4.26953125" style="1" customWidth="1"/>
    <col min="4591" max="4591" width="16.26953125" style="1" customWidth="1"/>
    <col min="4592" max="4592" width="3" style="1" customWidth="1"/>
    <col min="4593" max="4593" width="16.26953125" style="1" customWidth="1"/>
    <col min="4594" max="4597" width="10.90625" style="1" customWidth="1"/>
    <col min="4598" max="4598" width="8.453125" style="1" customWidth="1"/>
    <col min="4599" max="4604" width="9" style="1"/>
    <col min="4605" max="4605" width="13.90625" style="1" bestFit="1" customWidth="1"/>
    <col min="4606" max="4606" width="3" style="1" bestFit="1" customWidth="1"/>
    <col min="4607" max="4607" width="16.08984375" style="1" bestFit="1" customWidth="1"/>
    <col min="4608" max="4609" width="9" style="1"/>
    <col min="4610" max="4610" width="3.453125" style="1" bestFit="1" customWidth="1"/>
    <col min="4611" max="4611" width="2.453125" style="1" bestFit="1" customWidth="1"/>
    <col min="4612" max="4845" width="9" style="1"/>
    <col min="4846" max="4846" width="4.26953125" style="1" customWidth="1"/>
    <col min="4847" max="4847" width="16.26953125" style="1" customWidth="1"/>
    <col min="4848" max="4848" width="3" style="1" customWidth="1"/>
    <col min="4849" max="4849" width="16.26953125" style="1" customWidth="1"/>
    <col min="4850" max="4853" width="10.90625" style="1" customWidth="1"/>
    <col min="4854" max="4854" width="8.453125" style="1" customWidth="1"/>
    <col min="4855" max="4860" width="9" style="1"/>
    <col min="4861" max="4861" width="13.90625" style="1" bestFit="1" customWidth="1"/>
    <col min="4862" max="4862" width="3" style="1" bestFit="1" customWidth="1"/>
    <col min="4863" max="4863" width="16.08984375" style="1" bestFit="1" customWidth="1"/>
    <col min="4864" max="4865" width="9" style="1"/>
    <col min="4866" max="4866" width="3.453125" style="1" bestFit="1" customWidth="1"/>
    <col min="4867" max="4867" width="2.453125" style="1" bestFit="1" customWidth="1"/>
    <col min="4868" max="5101" width="9" style="1"/>
    <col min="5102" max="5102" width="4.26953125" style="1" customWidth="1"/>
    <col min="5103" max="5103" width="16.26953125" style="1" customWidth="1"/>
    <col min="5104" max="5104" width="3" style="1" customWidth="1"/>
    <col min="5105" max="5105" width="16.26953125" style="1" customWidth="1"/>
    <col min="5106" max="5109" width="10.90625" style="1" customWidth="1"/>
    <col min="5110" max="5110" width="8.453125" style="1" customWidth="1"/>
    <col min="5111" max="5116" width="9" style="1"/>
    <col min="5117" max="5117" width="13.90625" style="1" bestFit="1" customWidth="1"/>
    <col min="5118" max="5118" width="3" style="1" bestFit="1" customWidth="1"/>
    <col min="5119" max="5119" width="16.08984375" style="1" bestFit="1" customWidth="1"/>
    <col min="5120" max="5121" width="9" style="1"/>
    <col min="5122" max="5122" width="3.453125" style="1" bestFit="1" customWidth="1"/>
    <col min="5123" max="5123" width="2.453125" style="1" bestFit="1" customWidth="1"/>
    <col min="5124" max="5357" width="9" style="1"/>
    <col min="5358" max="5358" width="4.26953125" style="1" customWidth="1"/>
    <col min="5359" max="5359" width="16.26953125" style="1" customWidth="1"/>
    <col min="5360" max="5360" width="3" style="1" customWidth="1"/>
    <col min="5361" max="5361" width="16.26953125" style="1" customWidth="1"/>
    <col min="5362" max="5365" width="10.90625" style="1" customWidth="1"/>
    <col min="5366" max="5366" width="8.453125" style="1" customWidth="1"/>
    <col min="5367" max="5372" width="9" style="1"/>
    <col min="5373" max="5373" width="13.90625" style="1" bestFit="1" customWidth="1"/>
    <col min="5374" max="5374" width="3" style="1" bestFit="1" customWidth="1"/>
    <col min="5375" max="5375" width="16.08984375" style="1" bestFit="1" customWidth="1"/>
    <col min="5376" max="5377" width="9" style="1"/>
    <col min="5378" max="5378" width="3.453125" style="1" bestFit="1" customWidth="1"/>
    <col min="5379" max="5379" width="2.453125" style="1" bestFit="1" customWidth="1"/>
    <col min="5380" max="5613" width="9" style="1"/>
    <col min="5614" max="5614" width="4.26953125" style="1" customWidth="1"/>
    <col min="5615" max="5615" width="16.26953125" style="1" customWidth="1"/>
    <col min="5616" max="5616" width="3" style="1" customWidth="1"/>
    <col min="5617" max="5617" width="16.26953125" style="1" customWidth="1"/>
    <col min="5618" max="5621" width="10.90625" style="1" customWidth="1"/>
    <col min="5622" max="5622" width="8.453125" style="1" customWidth="1"/>
    <col min="5623" max="5628" width="9" style="1"/>
    <col min="5629" max="5629" width="13.90625" style="1" bestFit="1" customWidth="1"/>
    <col min="5630" max="5630" width="3" style="1" bestFit="1" customWidth="1"/>
    <col min="5631" max="5631" width="16.08984375" style="1" bestFit="1" customWidth="1"/>
    <col min="5632" max="5633" width="9" style="1"/>
    <col min="5634" max="5634" width="3.453125" style="1" bestFit="1" customWidth="1"/>
    <col min="5635" max="5635" width="2.453125" style="1" bestFit="1" customWidth="1"/>
    <col min="5636" max="5869" width="9" style="1"/>
    <col min="5870" max="5870" width="4.26953125" style="1" customWidth="1"/>
    <col min="5871" max="5871" width="16.26953125" style="1" customWidth="1"/>
    <col min="5872" max="5872" width="3" style="1" customWidth="1"/>
    <col min="5873" max="5873" width="16.26953125" style="1" customWidth="1"/>
    <col min="5874" max="5877" width="10.90625" style="1" customWidth="1"/>
    <col min="5878" max="5878" width="8.453125" style="1" customWidth="1"/>
    <col min="5879" max="5884" width="9" style="1"/>
    <col min="5885" max="5885" width="13.90625" style="1" bestFit="1" customWidth="1"/>
    <col min="5886" max="5886" width="3" style="1" bestFit="1" customWidth="1"/>
    <col min="5887" max="5887" width="16.08984375" style="1" bestFit="1" customWidth="1"/>
    <col min="5888" max="5889" width="9" style="1"/>
    <col min="5890" max="5890" width="3.453125" style="1" bestFit="1" customWidth="1"/>
    <col min="5891" max="5891" width="2.453125" style="1" bestFit="1" customWidth="1"/>
    <col min="5892" max="6125" width="9" style="1"/>
    <col min="6126" max="6126" width="4.26953125" style="1" customWidth="1"/>
    <col min="6127" max="6127" width="16.26953125" style="1" customWidth="1"/>
    <col min="6128" max="6128" width="3" style="1" customWidth="1"/>
    <col min="6129" max="6129" width="16.26953125" style="1" customWidth="1"/>
    <col min="6130" max="6133" width="10.90625" style="1" customWidth="1"/>
    <col min="6134" max="6134" width="8.453125" style="1" customWidth="1"/>
    <col min="6135" max="6140" width="9" style="1"/>
    <col min="6141" max="6141" width="13.90625" style="1" bestFit="1" customWidth="1"/>
    <col min="6142" max="6142" width="3" style="1" bestFit="1" customWidth="1"/>
    <col min="6143" max="6143" width="16.08984375" style="1" bestFit="1" customWidth="1"/>
    <col min="6144" max="6145" width="9" style="1"/>
    <col min="6146" max="6146" width="3.453125" style="1" bestFit="1" customWidth="1"/>
    <col min="6147" max="6147" width="2.453125" style="1" bestFit="1" customWidth="1"/>
    <col min="6148" max="6381" width="9" style="1"/>
    <col min="6382" max="6382" width="4.26953125" style="1" customWidth="1"/>
    <col min="6383" max="6383" width="16.26953125" style="1" customWidth="1"/>
    <col min="6384" max="6384" width="3" style="1" customWidth="1"/>
    <col min="6385" max="6385" width="16.26953125" style="1" customWidth="1"/>
    <col min="6386" max="6389" width="10.90625" style="1" customWidth="1"/>
    <col min="6390" max="6390" width="8.453125" style="1" customWidth="1"/>
    <col min="6391" max="6396" width="9" style="1"/>
    <col min="6397" max="6397" width="13.90625" style="1" bestFit="1" customWidth="1"/>
    <col min="6398" max="6398" width="3" style="1" bestFit="1" customWidth="1"/>
    <col min="6399" max="6399" width="16.08984375" style="1" bestFit="1" customWidth="1"/>
    <col min="6400" max="6401" width="9" style="1"/>
    <col min="6402" max="6402" width="3.453125" style="1" bestFit="1" customWidth="1"/>
    <col min="6403" max="6403" width="2.453125" style="1" bestFit="1" customWidth="1"/>
    <col min="6404" max="6637" width="9" style="1"/>
    <col min="6638" max="6638" width="4.26953125" style="1" customWidth="1"/>
    <col min="6639" max="6639" width="16.26953125" style="1" customWidth="1"/>
    <col min="6640" max="6640" width="3" style="1" customWidth="1"/>
    <col min="6641" max="6641" width="16.26953125" style="1" customWidth="1"/>
    <col min="6642" max="6645" width="10.90625" style="1" customWidth="1"/>
    <col min="6646" max="6646" width="8.453125" style="1" customWidth="1"/>
    <col min="6647" max="6652" width="9" style="1"/>
    <col min="6653" max="6653" width="13.90625" style="1" bestFit="1" customWidth="1"/>
    <col min="6654" max="6654" width="3" style="1" bestFit="1" customWidth="1"/>
    <col min="6655" max="6655" width="16.08984375" style="1" bestFit="1" customWidth="1"/>
    <col min="6656" max="6657" width="9" style="1"/>
    <col min="6658" max="6658" width="3.453125" style="1" bestFit="1" customWidth="1"/>
    <col min="6659" max="6659" width="2.453125" style="1" bestFit="1" customWidth="1"/>
    <col min="6660" max="6893" width="9" style="1"/>
    <col min="6894" max="6894" width="4.26953125" style="1" customWidth="1"/>
    <col min="6895" max="6895" width="16.26953125" style="1" customWidth="1"/>
    <col min="6896" max="6896" width="3" style="1" customWidth="1"/>
    <col min="6897" max="6897" width="16.26953125" style="1" customWidth="1"/>
    <col min="6898" max="6901" width="10.90625" style="1" customWidth="1"/>
    <col min="6902" max="6902" width="8.453125" style="1" customWidth="1"/>
    <col min="6903" max="6908" width="9" style="1"/>
    <col min="6909" max="6909" width="13.90625" style="1" bestFit="1" customWidth="1"/>
    <col min="6910" max="6910" width="3" style="1" bestFit="1" customWidth="1"/>
    <col min="6911" max="6911" width="16.08984375" style="1" bestFit="1" customWidth="1"/>
    <col min="6912" max="6913" width="9" style="1"/>
    <col min="6914" max="6914" width="3.453125" style="1" bestFit="1" customWidth="1"/>
    <col min="6915" max="6915" width="2.453125" style="1" bestFit="1" customWidth="1"/>
    <col min="6916" max="7149" width="9" style="1"/>
    <col min="7150" max="7150" width="4.26953125" style="1" customWidth="1"/>
    <col min="7151" max="7151" width="16.26953125" style="1" customWidth="1"/>
    <col min="7152" max="7152" width="3" style="1" customWidth="1"/>
    <col min="7153" max="7153" width="16.26953125" style="1" customWidth="1"/>
    <col min="7154" max="7157" width="10.90625" style="1" customWidth="1"/>
    <col min="7158" max="7158" width="8.453125" style="1" customWidth="1"/>
    <col min="7159" max="7164" width="9" style="1"/>
    <col min="7165" max="7165" width="13.90625" style="1" bestFit="1" customWidth="1"/>
    <col min="7166" max="7166" width="3" style="1" bestFit="1" customWidth="1"/>
    <col min="7167" max="7167" width="16.08984375" style="1" bestFit="1" customWidth="1"/>
    <col min="7168" max="7169" width="9" style="1"/>
    <col min="7170" max="7170" width="3.453125" style="1" bestFit="1" customWidth="1"/>
    <col min="7171" max="7171" width="2.453125" style="1" bestFit="1" customWidth="1"/>
    <col min="7172" max="7405" width="9" style="1"/>
    <col min="7406" max="7406" width="4.26953125" style="1" customWidth="1"/>
    <col min="7407" max="7407" width="16.26953125" style="1" customWidth="1"/>
    <col min="7408" max="7408" width="3" style="1" customWidth="1"/>
    <col min="7409" max="7409" width="16.26953125" style="1" customWidth="1"/>
    <col min="7410" max="7413" width="10.90625" style="1" customWidth="1"/>
    <col min="7414" max="7414" width="8.453125" style="1" customWidth="1"/>
    <col min="7415" max="7420" width="9" style="1"/>
    <col min="7421" max="7421" width="13.90625" style="1" bestFit="1" customWidth="1"/>
    <col min="7422" max="7422" width="3" style="1" bestFit="1" customWidth="1"/>
    <col min="7423" max="7423" width="16.08984375" style="1" bestFit="1" customWidth="1"/>
    <col min="7424" max="7425" width="9" style="1"/>
    <col min="7426" max="7426" width="3.453125" style="1" bestFit="1" customWidth="1"/>
    <col min="7427" max="7427" width="2.453125" style="1" bestFit="1" customWidth="1"/>
    <col min="7428" max="7661" width="9" style="1"/>
    <col min="7662" max="7662" width="4.26953125" style="1" customWidth="1"/>
    <col min="7663" max="7663" width="16.26953125" style="1" customWidth="1"/>
    <col min="7664" max="7664" width="3" style="1" customWidth="1"/>
    <col min="7665" max="7665" width="16.26953125" style="1" customWidth="1"/>
    <col min="7666" max="7669" width="10.90625" style="1" customWidth="1"/>
    <col min="7670" max="7670" width="8.453125" style="1" customWidth="1"/>
    <col min="7671" max="7676" width="9" style="1"/>
    <col min="7677" max="7677" width="13.90625" style="1" bestFit="1" customWidth="1"/>
    <col min="7678" max="7678" width="3" style="1" bestFit="1" customWidth="1"/>
    <col min="7679" max="7679" width="16.08984375" style="1" bestFit="1" customWidth="1"/>
    <col min="7680" max="7681" width="9" style="1"/>
    <col min="7682" max="7682" width="3.453125" style="1" bestFit="1" customWidth="1"/>
    <col min="7683" max="7683" width="2.453125" style="1" bestFit="1" customWidth="1"/>
    <col min="7684" max="7917" width="9" style="1"/>
    <col min="7918" max="7918" width="4.26953125" style="1" customWidth="1"/>
    <col min="7919" max="7919" width="16.26953125" style="1" customWidth="1"/>
    <col min="7920" max="7920" width="3" style="1" customWidth="1"/>
    <col min="7921" max="7921" width="16.26953125" style="1" customWidth="1"/>
    <col min="7922" max="7925" width="10.90625" style="1" customWidth="1"/>
    <col min="7926" max="7926" width="8.453125" style="1" customWidth="1"/>
    <col min="7927" max="7932" width="9" style="1"/>
    <col min="7933" max="7933" width="13.90625" style="1" bestFit="1" customWidth="1"/>
    <col min="7934" max="7934" width="3" style="1" bestFit="1" customWidth="1"/>
    <col min="7935" max="7935" width="16.08984375" style="1" bestFit="1" customWidth="1"/>
    <col min="7936" max="7937" width="9" style="1"/>
    <col min="7938" max="7938" width="3.453125" style="1" bestFit="1" customWidth="1"/>
    <col min="7939" max="7939" width="2.453125" style="1" bestFit="1" customWidth="1"/>
    <col min="7940" max="8173" width="9" style="1"/>
    <col min="8174" max="8174" width="4.26953125" style="1" customWidth="1"/>
    <col min="8175" max="8175" width="16.26953125" style="1" customWidth="1"/>
    <col min="8176" max="8176" width="3" style="1" customWidth="1"/>
    <col min="8177" max="8177" width="16.26953125" style="1" customWidth="1"/>
    <col min="8178" max="8181" width="10.90625" style="1" customWidth="1"/>
    <col min="8182" max="8182" width="8.453125" style="1" customWidth="1"/>
    <col min="8183" max="8188" width="9" style="1"/>
    <col min="8189" max="8189" width="13.90625" style="1" bestFit="1" customWidth="1"/>
    <col min="8190" max="8190" width="3" style="1" bestFit="1" customWidth="1"/>
    <col min="8191" max="8191" width="16.08984375" style="1" bestFit="1" customWidth="1"/>
    <col min="8192" max="8193" width="9" style="1"/>
    <col min="8194" max="8194" width="3.453125" style="1" bestFit="1" customWidth="1"/>
    <col min="8195" max="8195" width="2.453125" style="1" bestFit="1" customWidth="1"/>
    <col min="8196" max="8429" width="9" style="1"/>
    <col min="8430" max="8430" width="4.26953125" style="1" customWidth="1"/>
    <col min="8431" max="8431" width="16.26953125" style="1" customWidth="1"/>
    <col min="8432" max="8432" width="3" style="1" customWidth="1"/>
    <col min="8433" max="8433" width="16.26953125" style="1" customWidth="1"/>
    <col min="8434" max="8437" width="10.90625" style="1" customWidth="1"/>
    <col min="8438" max="8438" width="8.453125" style="1" customWidth="1"/>
    <col min="8439" max="8444" width="9" style="1"/>
    <col min="8445" max="8445" width="13.90625" style="1" bestFit="1" customWidth="1"/>
    <col min="8446" max="8446" width="3" style="1" bestFit="1" customWidth="1"/>
    <col min="8447" max="8447" width="16.08984375" style="1" bestFit="1" customWidth="1"/>
    <col min="8448" max="8449" width="9" style="1"/>
    <col min="8450" max="8450" width="3.453125" style="1" bestFit="1" customWidth="1"/>
    <col min="8451" max="8451" width="2.453125" style="1" bestFit="1" customWidth="1"/>
    <col min="8452" max="8685" width="9" style="1"/>
    <col min="8686" max="8686" width="4.26953125" style="1" customWidth="1"/>
    <col min="8687" max="8687" width="16.26953125" style="1" customWidth="1"/>
    <col min="8688" max="8688" width="3" style="1" customWidth="1"/>
    <col min="8689" max="8689" width="16.26953125" style="1" customWidth="1"/>
    <col min="8690" max="8693" width="10.90625" style="1" customWidth="1"/>
    <col min="8694" max="8694" width="8.453125" style="1" customWidth="1"/>
    <col min="8695" max="8700" width="9" style="1"/>
    <col min="8701" max="8701" width="13.90625" style="1" bestFit="1" customWidth="1"/>
    <col min="8702" max="8702" width="3" style="1" bestFit="1" customWidth="1"/>
    <col min="8703" max="8703" width="16.08984375" style="1" bestFit="1" customWidth="1"/>
    <col min="8704" max="8705" width="9" style="1"/>
    <col min="8706" max="8706" width="3.453125" style="1" bestFit="1" customWidth="1"/>
    <col min="8707" max="8707" width="2.453125" style="1" bestFit="1" customWidth="1"/>
    <col min="8708" max="8941" width="9" style="1"/>
    <col min="8942" max="8942" width="4.26953125" style="1" customWidth="1"/>
    <col min="8943" max="8943" width="16.26953125" style="1" customWidth="1"/>
    <col min="8944" max="8944" width="3" style="1" customWidth="1"/>
    <col min="8945" max="8945" width="16.26953125" style="1" customWidth="1"/>
    <col min="8946" max="8949" width="10.90625" style="1" customWidth="1"/>
    <col min="8950" max="8950" width="8.453125" style="1" customWidth="1"/>
    <col min="8951" max="8956" width="9" style="1"/>
    <col min="8957" max="8957" width="13.90625" style="1" bestFit="1" customWidth="1"/>
    <col min="8958" max="8958" width="3" style="1" bestFit="1" customWidth="1"/>
    <col min="8959" max="8959" width="16.08984375" style="1" bestFit="1" customWidth="1"/>
    <col min="8960" max="8961" width="9" style="1"/>
    <col min="8962" max="8962" width="3.453125" style="1" bestFit="1" customWidth="1"/>
    <col min="8963" max="8963" width="2.453125" style="1" bestFit="1" customWidth="1"/>
    <col min="8964" max="9197" width="9" style="1"/>
    <col min="9198" max="9198" width="4.26953125" style="1" customWidth="1"/>
    <col min="9199" max="9199" width="16.26953125" style="1" customWidth="1"/>
    <col min="9200" max="9200" width="3" style="1" customWidth="1"/>
    <col min="9201" max="9201" width="16.26953125" style="1" customWidth="1"/>
    <col min="9202" max="9205" width="10.90625" style="1" customWidth="1"/>
    <col min="9206" max="9206" width="8.453125" style="1" customWidth="1"/>
    <col min="9207" max="9212" width="9" style="1"/>
    <col min="9213" max="9213" width="13.90625" style="1" bestFit="1" customWidth="1"/>
    <col min="9214" max="9214" width="3" style="1" bestFit="1" customWidth="1"/>
    <col min="9215" max="9215" width="16.08984375" style="1" bestFit="1" customWidth="1"/>
    <col min="9216" max="9217" width="9" style="1"/>
    <col min="9218" max="9218" width="3.453125" style="1" bestFit="1" customWidth="1"/>
    <col min="9219" max="9219" width="2.453125" style="1" bestFit="1" customWidth="1"/>
    <col min="9220" max="9453" width="9" style="1"/>
    <col min="9454" max="9454" width="4.26953125" style="1" customWidth="1"/>
    <col min="9455" max="9455" width="16.26953125" style="1" customWidth="1"/>
    <col min="9456" max="9456" width="3" style="1" customWidth="1"/>
    <col min="9457" max="9457" width="16.26953125" style="1" customWidth="1"/>
    <col min="9458" max="9461" width="10.90625" style="1" customWidth="1"/>
    <col min="9462" max="9462" width="8.453125" style="1" customWidth="1"/>
    <col min="9463" max="9468" width="9" style="1"/>
    <col min="9469" max="9469" width="13.90625" style="1" bestFit="1" customWidth="1"/>
    <col min="9470" max="9470" width="3" style="1" bestFit="1" customWidth="1"/>
    <col min="9471" max="9471" width="16.08984375" style="1" bestFit="1" customWidth="1"/>
    <col min="9472" max="9473" width="9" style="1"/>
    <col min="9474" max="9474" width="3.453125" style="1" bestFit="1" customWidth="1"/>
    <col min="9475" max="9475" width="2.453125" style="1" bestFit="1" customWidth="1"/>
    <col min="9476" max="9709" width="9" style="1"/>
    <col min="9710" max="9710" width="4.26953125" style="1" customWidth="1"/>
    <col min="9711" max="9711" width="16.26953125" style="1" customWidth="1"/>
    <col min="9712" max="9712" width="3" style="1" customWidth="1"/>
    <col min="9713" max="9713" width="16.26953125" style="1" customWidth="1"/>
    <col min="9714" max="9717" width="10.90625" style="1" customWidth="1"/>
    <col min="9718" max="9718" width="8.453125" style="1" customWidth="1"/>
    <col min="9719" max="9724" width="9" style="1"/>
    <col min="9725" max="9725" width="13.90625" style="1" bestFit="1" customWidth="1"/>
    <col min="9726" max="9726" width="3" style="1" bestFit="1" customWidth="1"/>
    <col min="9727" max="9727" width="16.08984375" style="1" bestFit="1" customWidth="1"/>
    <col min="9728" max="9729" width="9" style="1"/>
    <col min="9730" max="9730" width="3.453125" style="1" bestFit="1" customWidth="1"/>
    <col min="9731" max="9731" width="2.453125" style="1" bestFit="1" customWidth="1"/>
    <col min="9732" max="9965" width="9" style="1"/>
    <col min="9966" max="9966" width="4.26953125" style="1" customWidth="1"/>
    <col min="9967" max="9967" width="16.26953125" style="1" customWidth="1"/>
    <col min="9968" max="9968" width="3" style="1" customWidth="1"/>
    <col min="9969" max="9969" width="16.26953125" style="1" customWidth="1"/>
    <col min="9970" max="9973" width="10.90625" style="1" customWidth="1"/>
    <col min="9974" max="9974" width="8.453125" style="1" customWidth="1"/>
    <col min="9975" max="9980" width="9" style="1"/>
    <col min="9981" max="9981" width="13.90625" style="1" bestFit="1" customWidth="1"/>
    <col min="9982" max="9982" width="3" style="1" bestFit="1" customWidth="1"/>
    <col min="9983" max="9983" width="16.08984375" style="1" bestFit="1" customWidth="1"/>
    <col min="9984" max="9985" width="9" style="1"/>
    <col min="9986" max="9986" width="3.453125" style="1" bestFit="1" customWidth="1"/>
    <col min="9987" max="9987" width="2.453125" style="1" bestFit="1" customWidth="1"/>
    <col min="9988" max="10221" width="9" style="1"/>
    <col min="10222" max="10222" width="4.26953125" style="1" customWidth="1"/>
    <col min="10223" max="10223" width="16.26953125" style="1" customWidth="1"/>
    <col min="10224" max="10224" width="3" style="1" customWidth="1"/>
    <col min="10225" max="10225" width="16.26953125" style="1" customWidth="1"/>
    <col min="10226" max="10229" width="10.90625" style="1" customWidth="1"/>
    <col min="10230" max="10230" width="8.453125" style="1" customWidth="1"/>
    <col min="10231" max="10236" width="9" style="1"/>
    <col min="10237" max="10237" width="13.90625" style="1" bestFit="1" customWidth="1"/>
    <col min="10238" max="10238" width="3" style="1" bestFit="1" customWidth="1"/>
    <col min="10239" max="10239" width="16.08984375" style="1" bestFit="1" customWidth="1"/>
    <col min="10240" max="10241" width="9" style="1"/>
    <col min="10242" max="10242" width="3.453125" style="1" bestFit="1" customWidth="1"/>
    <col min="10243" max="10243" width="2.453125" style="1" bestFit="1" customWidth="1"/>
    <col min="10244" max="10477" width="9" style="1"/>
    <col min="10478" max="10478" width="4.26953125" style="1" customWidth="1"/>
    <col min="10479" max="10479" width="16.26953125" style="1" customWidth="1"/>
    <col min="10480" max="10480" width="3" style="1" customWidth="1"/>
    <col min="10481" max="10481" width="16.26953125" style="1" customWidth="1"/>
    <col min="10482" max="10485" width="10.90625" style="1" customWidth="1"/>
    <col min="10486" max="10486" width="8.453125" style="1" customWidth="1"/>
    <col min="10487" max="10492" width="9" style="1"/>
    <col min="10493" max="10493" width="13.90625" style="1" bestFit="1" customWidth="1"/>
    <col min="10494" max="10494" width="3" style="1" bestFit="1" customWidth="1"/>
    <col min="10495" max="10495" width="16.08984375" style="1" bestFit="1" customWidth="1"/>
    <col min="10496" max="10497" width="9" style="1"/>
    <col min="10498" max="10498" width="3.453125" style="1" bestFit="1" customWidth="1"/>
    <col min="10499" max="10499" width="2.453125" style="1" bestFit="1" customWidth="1"/>
    <col min="10500" max="10733" width="9" style="1"/>
    <col min="10734" max="10734" width="4.26953125" style="1" customWidth="1"/>
    <col min="10735" max="10735" width="16.26953125" style="1" customWidth="1"/>
    <col min="10736" max="10736" width="3" style="1" customWidth="1"/>
    <col min="10737" max="10737" width="16.26953125" style="1" customWidth="1"/>
    <col min="10738" max="10741" width="10.90625" style="1" customWidth="1"/>
    <col min="10742" max="10742" width="8.453125" style="1" customWidth="1"/>
    <col min="10743" max="10748" width="9" style="1"/>
    <col min="10749" max="10749" width="13.90625" style="1" bestFit="1" customWidth="1"/>
    <col min="10750" max="10750" width="3" style="1" bestFit="1" customWidth="1"/>
    <col min="10751" max="10751" width="16.08984375" style="1" bestFit="1" customWidth="1"/>
    <col min="10752" max="10753" width="9" style="1"/>
    <col min="10754" max="10754" width="3.453125" style="1" bestFit="1" customWidth="1"/>
    <col min="10755" max="10755" width="2.453125" style="1" bestFit="1" customWidth="1"/>
    <col min="10756" max="10989" width="9" style="1"/>
    <col min="10990" max="10990" width="4.26953125" style="1" customWidth="1"/>
    <col min="10991" max="10991" width="16.26953125" style="1" customWidth="1"/>
    <col min="10992" max="10992" width="3" style="1" customWidth="1"/>
    <col min="10993" max="10993" width="16.26953125" style="1" customWidth="1"/>
    <col min="10994" max="10997" width="10.90625" style="1" customWidth="1"/>
    <col min="10998" max="10998" width="8.453125" style="1" customWidth="1"/>
    <col min="10999" max="11004" width="9" style="1"/>
    <col min="11005" max="11005" width="13.90625" style="1" bestFit="1" customWidth="1"/>
    <col min="11006" max="11006" width="3" style="1" bestFit="1" customWidth="1"/>
    <col min="11007" max="11007" width="16.08984375" style="1" bestFit="1" customWidth="1"/>
    <col min="11008" max="11009" width="9" style="1"/>
    <col min="11010" max="11010" width="3.453125" style="1" bestFit="1" customWidth="1"/>
    <col min="11011" max="11011" width="2.453125" style="1" bestFit="1" customWidth="1"/>
    <col min="11012" max="11245" width="9" style="1"/>
    <col min="11246" max="11246" width="4.26953125" style="1" customWidth="1"/>
    <col min="11247" max="11247" width="16.26953125" style="1" customWidth="1"/>
    <col min="11248" max="11248" width="3" style="1" customWidth="1"/>
    <col min="11249" max="11249" width="16.26953125" style="1" customWidth="1"/>
    <col min="11250" max="11253" width="10.90625" style="1" customWidth="1"/>
    <col min="11254" max="11254" width="8.453125" style="1" customWidth="1"/>
    <col min="11255" max="11260" width="9" style="1"/>
    <col min="11261" max="11261" width="13.90625" style="1" bestFit="1" customWidth="1"/>
    <col min="11262" max="11262" width="3" style="1" bestFit="1" customWidth="1"/>
    <col min="11263" max="11263" width="16.08984375" style="1" bestFit="1" customWidth="1"/>
    <col min="11264" max="11265" width="9" style="1"/>
    <col min="11266" max="11266" width="3.453125" style="1" bestFit="1" customWidth="1"/>
    <col min="11267" max="11267" width="2.453125" style="1" bestFit="1" customWidth="1"/>
    <col min="11268" max="11501" width="9" style="1"/>
    <col min="11502" max="11502" width="4.26953125" style="1" customWidth="1"/>
    <col min="11503" max="11503" width="16.26953125" style="1" customWidth="1"/>
    <col min="11504" max="11504" width="3" style="1" customWidth="1"/>
    <col min="11505" max="11505" width="16.26953125" style="1" customWidth="1"/>
    <col min="11506" max="11509" width="10.90625" style="1" customWidth="1"/>
    <col min="11510" max="11510" width="8.453125" style="1" customWidth="1"/>
    <col min="11511" max="11516" width="9" style="1"/>
    <col min="11517" max="11517" width="13.90625" style="1" bestFit="1" customWidth="1"/>
    <col min="11518" max="11518" width="3" style="1" bestFit="1" customWidth="1"/>
    <col min="11519" max="11519" width="16.08984375" style="1" bestFit="1" customWidth="1"/>
    <col min="11520" max="11521" width="9" style="1"/>
    <col min="11522" max="11522" width="3.453125" style="1" bestFit="1" customWidth="1"/>
    <col min="11523" max="11523" width="2.453125" style="1" bestFit="1" customWidth="1"/>
    <col min="11524" max="11757" width="9" style="1"/>
    <col min="11758" max="11758" width="4.26953125" style="1" customWidth="1"/>
    <col min="11759" max="11759" width="16.26953125" style="1" customWidth="1"/>
    <col min="11760" max="11760" width="3" style="1" customWidth="1"/>
    <col min="11761" max="11761" width="16.26953125" style="1" customWidth="1"/>
    <col min="11762" max="11765" width="10.90625" style="1" customWidth="1"/>
    <col min="11766" max="11766" width="8.453125" style="1" customWidth="1"/>
    <col min="11767" max="11772" width="9" style="1"/>
    <col min="11773" max="11773" width="13.90625" style="1" bestFit="1" customWidth="1"/>
    <col min="11774" max="11774" width="3" style="1" bestFit="1" customWidth="1"/>
    <col min="11775" max="11775" width="16.08984375" style="1" bestFit="1" customWidth="1"/>
    <col min="11776" max="11777" width="9" style="1"/>
    <col min="11778" max="11778" width="3.453125" style="1" bestFit="1" customWidth="1"/>
    <col min="11779" max="11779" width="2.453125" style="1" bestFit="1" customWidth="1"/>
    <col min="11780" max="12013" width="9" style="1"/>
    <col min="12014" max="12014" width="4.26953125" style="1" customWidth="1"/>
    <col min="12015" max="12015" width="16.26953125" style="1" customWidth="1"/>
    <col min="12016" max="12016" width="3" style="1" customWidth="1"/>
    <col min="12017" max="12017" width="16.26953125" style="1" customWidth="1"/>
    <col min="12018" max="12021" width="10.90625" style="1" customWidth="1"/>
    <col min="12022" max="12022" width="8.453125" style="1" customWidth="1"/>
    <col min="12023" max="12028" width="9" style="1"/>
    <col min="12029" max="12029" width="13.90625" style="1" bestFit="1" customWidth="1"/>
    <col min="12030" max="12030" width="3" style="1" bestFit="1" customWidth="1"/>
    <col min="12031" max="12031" width="16.08984375" style="1" bestFit="1" customWidth="1"/>
    <col min="12032" max="12033" width="9" style="1"/>
    <col min="12034" max="12034" width="3.453125" style="1" bestFit="1" customWidth="1"/>
    <col min="12035" max="12035" width="2.453125" style="1" bestFit="1" customWidth="1"/>
    <col min="12036" max="12269" width="9" style="1"/>
    <col min="12270" max="12270" width="4.26953125" style="1" customWidth="1"/>
    <col min="12271" max="12271" width="16.26953125" style="1" customWidth="1"/>
    <col min="12272" max="12272" width="3" style="1" customWidth="1"/>
    <col min="12273" max="12273" width="16.26953125" style="1" customWidth="1"/>
    <col min="12274" max="12277" width="10.90625" style="1" customWidth="1"/>
    <col min="12278" max="12278" width="8.453125" style="1" customWidth="1"/>
    <col min="12279" max="12284" width="9" style="1"/>
    <col min="12285" max="12285" width="13.90625" style="1" bestFit="1" customWidth="1"/>
    <col min="12286" max="12286" width="3" style="1" bestFit="1" customWidth="1"/>
    <col min="12287" max="12287" width="16.08984375" style="1" bestFit="1" customWidth="1"/>
    <col min="12288" max="12289" width="9" style="1"/>
    <col min="12290" max="12290" width="3.453125" style="1" bestFit="1" customWidth="1"/>
    <col min="12291" max="12291" width="2.453125" style="1" bestFit="1" customWidth="1"/>
    <col min="12292" max="12525" width="9" style="1"/>
    <col min="12526" max="12526" width="4.26953125" style="1" customWidth="1"/>
    <col min="12527" max="12527" width="16.26953125" style="1" customWidth="1"/>
    <col min="12528" max="12528" width="3" style="1" customWidth="1"/>
    <col min="12529" max="12529" width="16.26953125" style="1" customWidth="1"/>
    <col min="12530" max="12533" width="10.90625" style="1" customWidth="1"/>
    <col min="12534" max="12534" width="8.453125" style="1" customWidth="1"/>
    <col min="12535" max="12540" width="9" style="1"/>
    <col min="12541" max="12541" width="13.90625" style="1" bestFit="1" customWidth="1"/>
    <col min="12542" max="12542" width="3" style="1" bestFit="1" customWidth="1"/>
    <col min="12543" max="12543" width="16.08984375" style="1" bestFit="1" customWidth="1"/>
    <col min="12544" max="12545" width="9" style="1"/>
    <col min="12546" max="12546" width="3.453125" style="1" bestFit="1" customWidth="1"/>
    <col min="12547" max="12547" width="2.453125" style="1" bestFit="1" customWidth="1"/>
    <col min="12548" max="12781" width="9" style="1"/>
    <col min="12782" max="12782" width="4.26953125" style="1" customWidth="1"/>
    <col min="12783" max="12783" width="16.26953125" style="1" customWidth="1"/>
    <col min="12784" max="12784" width="3" style="1" customWidth="1"/>
    <col min="12785" max="12785" width="16.26953125" style="1" customWidth="1"/>
    <col min="12786" max="12789" width="10.90625" style="1" customWidth="1"/>
    <col min="12790" max="12790" width="8.453125" style="1" customWidth="1"/>
    <col min="12791" max="12796" width="9" style="1"/>
    <col min="12797" max="12797" width="13.90625" style="1" bestFit="1" customWidth="1"/>
    <col min="12798" max="12798" width="3" style="1" bestFit="1" customWidth="1"/>
    <col min="12799" max="12799" width="16.08984375" style="1" bestFit="1" customWidth="1"/>
    <col min="12800" max="12801" width="9" style="1"/>
    <col min="12802" max="12802" width="3.453125" style="1" bestFit="1" customWidth="1"/>
    <col min="12803" max="12803" width="2.453125" style="1" bestFit="1" customWidth="1"/>
    <col min="12804" max="13037" width="9" style="1"/>
    <col min="13038" max="13038" width="4.26953125" style="1" customWidth="1"/>
    <col min="13039" max="13039" width="16.26953125" style="1" customWidth="1"/>
    <col min="13040" max="13040" width="3" style="1" customWidth="1"/>
    <col min="13041" max="13041" width="16.26953125" style="1" customWidth="1"/>
    <col min="13042" max="13045" width="10.90625" style="1" customWidth="1"/>
    <col min="13046" max="13046" width="8.453125" style="1" customWidth="1"/>
    <col min="13047" max="13052" width="9" style="1"/>
    <col min="13053" max="13053" width="13.90625" style="1" bestFit="1" customWidth="1"/>
    <col min="13054" max="13054" width="3" style="1" bestFit="1" customWidth="1"/>
    <col min="13055" max="13055" width="16.08984375" style="1" bestFit="1" customWidth="1"/>
    <col min="13056" max="13057" width="9" style="1"/>
    <col min="13058" max="13058" width="3.453125" style="1" bestFit="1" customWidth="1"/>
    <col min="13059" max="13059" width="2.453125" style="1" bestFit="1" customWidth="1"/>
    <col min="13060" max="13293" width="9" style="1"/>
    <col min="13294" max="13294" width="4.26953125" style="1" customWidth="1"/>
    <col min="13295" max="13295" width="16.26953125" style="1" customWidth="1"/>
    <col min="13296" max="13296" width="3" style="1" customWidth="1"/>
    <col min="13297" max="13297" width="16.26953125" style="1" customWidth="1"/>
    <col min="13298" max="13301" width="10.90625" style="1" customWidth="1"/>
    <col min="13302" max="13302" width="8.453125" style="1" customWidth="1"/>
    <col min="13303" max="13308" width="9" style="1"/>
    <col min="13309" max="13309" width="13.90625" style="1" bestFit="1" customWidth="1"/>
    <col min="13310" max="13310" width="3" style="1" bestFit="1" customWidth="1"/>
    <col min="13311" max="13311" width="16.08984375" style="1" bestFit="1" customWidth="1"/>
    <col min="13312" max="13313" width="9" style="1"/>
    <col min="13314" max="13314" width="3.453125" style="1" bestFit="1" customWidth="1"/>
    <col min="13315" max="13315" width="2.453125" style="1" bestFit="1" customWidth="1"/>
    <col min="13316" max="13549" width="9" style="1"/>
    <col min="13550" max="13550" width="4.26953125" style="1" customWidth="1"/>
    <col min="13551" max="13551" width="16.26953125" style="1" customWidth="1"/>
    <col min="13552" max="13552" width="3" style="1" customWidth="1"/>
    <col min="13553" max="13553" width="16.26953125" style="1" customWidth="1"/>
    <col min="13554" max="13557" width="10.90625" style="1" customWidth="1"/>
    <col min="13558" max="13558" width="8.453125" style="1" customWidth="1"/>
    <col min="13559" max="13564" width="9" style="1"/>
    <col min="13565" max="13565" width="13.90625" style="1" bestFit="1" customWidth="1"/>
    <col min="13566" max="13566" width="3" style="1" bestFit="1" customWidth="1"/>
    <col min="13567" max="13567" width="16.08984375" style="1" bestFit="1" customWidth="1"/>
    <col min="13568" max="13569" width="9" style="1"/>
    <col min="13570" max="13570" width="3.453125" style="1" bestFit="1" customWidth="1"/>
    <col min="13571" max="13571" width="2.453125" style="1" bestFit="1" customWidth="1"/>
    <col min="13572" max="13805" width="9" style="1"/>
    <col min="13806" max="13806" width="4.26953125" style="1" customWidth="1"/>
    <col min="13807" max="13807" width="16.26953125" style="1" customWidth="1"/>
    <col min="13808" max="13808" width="3" style="1" customWidth="1"/>
    <col min="13809" max="13809" width="16.26953125" style="1" customWidth="1"/>
    <col min="13810" max="13813" width="10.90625" style="1" customWidth="1"/>
    <col min="13814" max="13814" width="8.453125" style="1" customWidth="1"/>
    <col min="13815" max="13820" width="9" style="1"/>
    <col min="13821" max="13821" width="13.90625" style="1" bestFit="1" customWidth="1"/>
    <col min="13822" max="13822" width="3" style="1" bestFit="1" customWidth="1"/>
    <col min="13823" max="13823" width="16.08984375" style="1" bestFit="1" customWidth="1"/>
    <col min="13824" max="13825" width="9" style="1"/>
    <col min="13826" max="13826" width="3.453125" style="1" bestFit="1" customWidth="1"/>
    <col min="13827" max="13827" width="2.453125" style="1" bestFit="1" customWidth="1"/>
    <col min="13828" max="14061" width="9" style="1"/>
    <col min="14062" max="14062" width="4.26953125" style="1" customWidth="1"/>
    <col min="14063" max="14063" width="16.26953125" style="1" customWidth="1"/>
    <col min="14064" max="14064" width="3" style="1" customWidth="1"/>
    <col min="14065" max="14065" width="16.26953125" style="1" customWidth="1"/>
    <col min="14066" max="14069" width="10.90625" style="1" customWidth="1"/>
    <col min="14070" max="14070" width="8.453125" style="1" customWidth="1"/>
    <col min="14071" max="14076" width="9" style="1"/>
    <col min="14077" max="14077" width="13.90625" style="1" bestFit="1" customWidth="1"/>
    <col min="14078" max="14078" width="3" style="1" bestFit="1" customWidth="1"/>
    <col min="14079" max="14079" width="16.08984375" style="1" bestFit="1" customWidth="1"/>
    <col min="14080" max="14081" width="9" style="1"/>
    <col min="14082" max="14082" width="3.453125" style="1" bestFit="1" customWidth="1"/>
    <col min="14083" max="14083" width="2.453125" style="1" bestFit="1" customWidth="1"/>
    <col min="14084" max="14317" width="9" style="1"/>
    <col min="14318" max="14318" width="4.26953125" style="1" customWidth="1"/>
    <col min="14319" max="14319" width="16.26953125" style="1" customWidth="1"/>
    <col min="14320" max="14320" width="3" style="1" customWidth="1"/>
    <col min="14321" max="14321" width="16.26953125" style="1" customWidth="1"/>
    <col min="14322" max="14325" width="10.90625" style="1" customWidth="1"/>
    <col min="14326" max="14326" width="8.453125" style="1" customWidth="1"/>
    <col min="14327" max="14332" width="9" style="1"/>
    <col min="14333" max="14333" width="13.90625" style="1" bestFit="1" customWidth="1"/>
    <col min="14334" max="14334" width="3" style="1" bestFit="1" customWidth="1"/>
    <col min="14335" max="14335" width="16.08984375" style="1" bestFit="1" customWidth="1"/>
    <col min="14336" max="14337" width="9" style="1"/>
    <col min="14338" max="14338" width="3.453125" style="1" bestFit="1" customWidth="1"/>
    <col min="14339" max="14339" width="2.453125" style="1" bestFit="1" customWidth="1"/>
    <col min="14340" max="14573" width="9" style="1"/>
    <col min="14574" max="14574" width="4.26953125" style="1" customWidth="1"/>
    <col min="14575" max="14575" width="16.26953125" style="1" customWidth="1"/>
    <col min="14576" max="14576" width="3" style="1" customWidth="1"/>
    <col min="14577" max="14577" width="16.26953125" style="1" customWidth="1"/>
    <col min="14578" max="14581" width="10.90625" style="1" customWidth="1"/>
    <col min="14582" max="14582" width="8.453125" style="1" customWidth="1"/>
    <col min="14583" max="14588" width="9" style="1"/>
    <col min="14589" max="14589" width="13.90625" style="1" bestFit="1" customWidth="1"/>
    <col min="14590" max="14590" width="3" style="1" bestFit="1" customWidth="1"/>
    <col min="14591" max="14591" width="16.08984375" style="1" bestFit="1" customWidth="1"/>
    <col min="14592" max="14593" width="9" style="1"/>
    <col min="14594" max="14594" width="3.453125" style="1" bestFit="1" customWidth="1"/>
    <col min="14595" max="14595" width="2.453125" style="1" bestFit="1" customWidth="1"/>
    <col min="14596" max="14829" width="9" style="1"/>
    <col min="14830" max="14830" width="4.26953125" style="1" customWidth="1"/>
    <col min="14831" max="14831" width="16.26953125" style="1" customWidth="1"/>
    <col min="14832" max="14832" width="3" style="1" customWidth="1"/>
    <col min="14833" max="14833" width="16.26953125" style="1" customWidth="1"/>
    <col min="14834" max="14837" width="10.90625" style="1" customWidth="1"/>
    <col min="14838" max="14838" width="8.453125" style="1" customWidth="1"/>
    <col min="14839" max="14844" width="9" style="1"/>
    <col min="14845" max="14845" width="13.90625" style="1" bestFit="1" customWidth="1"/>
    <col min="14846" max="14846" width="3" style="1" bestFit="1" customWidth="1"/>
    <col min="14847" max="14847" width="16.08984375" style="1" bestFit="1" customWidth="1"/>
    <col min="14848" max="14849" width="9" style="1"/>
    <col min="14850" max="14850" width="3.453125" style="1" bestFit="1" customWidth="1"/>
    <col min="14851" max="14851" width="2.453125" style="1" bestFit="1" customWidth="1"/>
    <col min="14852" max="15085" width="9" style="1"/>
    <col min="15086" max="15086" width="4.26953125" style="1" customWidth="1"/>
    <col min="15087" max="15087" width="16.26953125" style="1" customWidth="1"/>
    <col min="15088" max="15088" width="3" style="1" customWidth="1"/>
    <col min="15089" max="15089" width="16.26953125" style="1" customWidth="1"/>
    <col min="15090" max="15093" width="10.90625" style="1" customWidth="1"/>
    <col min="15094" max="15094" width="8.453125" style="1" customWidth="1"/>
    <col min="15095" max="15100" width="9" style="1"/>
    <col min="15101" max="15101" width="13.90625" style="1" bestFit="1" customWidth="1"/>
    <col min="15102" max="15102" width="3" style="1" bestFit="1" customWidth="1"/>
    <col min="15103" max="15103" width="16.08984375" style="1" bestFit="1" customWidth="1"/>
    <col min="15104" max="15105" width="9" style="1"/>
    <col min="15106" max="15106" width="3.453125" style="1" bestFit="1" customWidth="1"/>
    <col min="15107" max="15107" width="2.453125" style="1" bestFit="1" customWidth="1"/>
    <col min="15108" max="15341" width="9" style="1"/>
    <col min="15342" max="15342" width="4.26953125" style="1" customWidth="1"/>
    <col min="15343" max="15343" width="16.26953125" style="1" customWidth="1"/>
    <col min="15344" max="15344" width="3" style="1" customWidth="1"/>
    <col min="15345" max="15345" width="16.26953125" style="1" customWidth="1"/>
    <col min="15346" max="15349" width="10.90625" style="1" customWidth="1"/>
    <col min="15350" max="15350" width="8.453125" style="1" customWidth="1"/>
    <col min="15351" max="15356" width="9" style="1"/>
    <col min="15357" max="15357" width="13.90625" style="1" bestFit="1" customWidth="1"/>
    <col min="15358" max="15358" width="3" style="1" bestFit="1" customWidth="1"/>
    <col min="15359" max="15359" width="16.08984375" style="1" bestFit="1" customWidth="1"/>
    <col min="15360" max="15361" width="9" style="1"/>
    <col min="15362" max="15362" width="3.453125" style="1" bestFit="1" customWidth="1"/>
    <col min="15363" max="15363" width="2.453125" style="1" bestFit="1" customWidth="1"/>
    <col min="15364" max="15597" width="9" style="1"/>
    <col min="15598" max="15598" width="4.26953125" style="1" customWidth="1"/>
    <col min="15599" max="15599" width="16.26953125" style="1" customWidth="1"/>
    <col min="15600" max="15600" width="3" style="1" customWidth="1"/>
    <col min="15601" max="15601" width="16.26953125" style="1" customWidth="1"/>
    <col min="15602" max="15605" width="10.90625" style="1" customWidth="1"/>
    <col min="15606" max="15606" width="8.453125" style="1" customWidth="1"/>
    <col min="15607" max="15612" width="9" style="1"/>
    <col min="15613" max="15613" width="13.90625" style="1" bestFit="1" customWidth="1"/>
    <col min="15614" max="15614" width="3" style="1" bestFit="1" customWidth="1"/>
    <col min="15615" max="15615" width="16.08984375" style="1" bestFit="1" customWidth="1"/>
    <col min="15616" max="15617" width="9" style="1"/>
    <col min="15618" max="15618" width="3.453125" style="1" bestFit="1" customWidth="1"/>
    <col min="15619" max="15619" width="2.453125" style="1" bestFit="1" customWidth="1"/>
    <col min="15620" max="15853" width="9" style="1"/>
    <col min="15854" max="15854" width="4.26953125" style="1" customWidth="1"/>
    <col min="15855" max="15855" width="16.26953125" style="1" customWidth="1"/>
    <col min="15856" max="15856" width="3" style="1" customWidth="1"/>
    <col min="15857" max="15857" width="16.26953125" style="1" customWidth="1"/>
    <col min="15858" max="15861" width="10.90625" style="1" customWidth="1"/>
    <col min="15862" max="15862" width="8.453125" style="1" customWidth="1"/>
    <col min="15863" max="15868" width="9" style="1"/>
    <col min="15869" max="15869" width="13.90625" style="1" bestFit="1" customWidth="1"/>
    <col min="15870" max="15870" width="3" style="1" bestFit="1" customWidth="1"/>
    <col min="15871" max="15871" width="16.08984375" style="1" bestFit="1" customWidth="1"/>
    <col min="15872" max="15873" width="9" style="1"/>
    <col min="15874" max="15874" width="3.453125" style="1" bestFit="1" customWidth="1"/>
    <col min="15875" max="15875" width="2.453125" style="1" bestFit="1" customWidth="1"/>
    <col min="15876" max="16109" width="9" style="1"/>
    <col min="16110" max="16110" width="4.26953125" style="1" customWidth="1"/>
    <col min="16111" max="16111" width="16.26953125" style="1" customWidth="1"/>
    <col min="16112" max="16112" width="3" style="1" customWidth="1"/>
    <col min="16113" max="16113" width="16.26953125" style="1" customWidth="1"/>
    <col min="16114" max="16117" width="10.90625" style="1" customWidth="1"/>
    <col min="16118" max="16118" width="8.453125" style="1" customWidth="1"/>
    <col min="16119" max="16124" width="9" style="1"/>
    <col min="16125" max="16125" width="13.90625" style="1" bestFit="1" customWidth="1"/>
    <col min="16126" max="16126" width="3" style="1" bestFit="1" customWidth="1"/>
    <col min="16127" max="16127" width="16.08984375" style="1" bestFit="1" customWidth="1"/>
    <col min="16128" max="16129" width="9" style="1"/>
    <col min="16130" max="16130" width="3.453125" style="1" bestFit="1" customWidth="1"/>
    <col min="16131" max="16131" width="2.453125" style="1" bestFit="1" customWidth="1"/>
    <col min="16132" max="16384" width="9" style="1"/>
  </cols>
  <sheetData>
    <row r="1" spans="1:27" s="4" customFormat="1" ht="90" customHeight="1">
      <c r="A1" s="5" t="s">
        <v>57</v>
      </c>
      <c r="B1" s="75" t="s">
        <v>58</v>
      </c>
      <c r="C1" s="75"/>
      <c r="D1" s="75"/>
      <c r="E1" s="75"/>
      <c r="F1" s="75"/>
      <c r="G1" s="75"/>
      <c r="H1" s="75"/>
      <c r="I1" s="75"/>
      <c r="R1"/>
      <c r="S1"/>
      <c r="T1"/>
      <c r="U1"/>
      <c r="V1"/>
      <c r="W1"/>
      <c r="X1"/>
      <c r="Y1"/>
      <c r="Z1"/>
      <c r="AA1"/>
    </row>
    <row r="2" spans="1:27" ht="26.25" customHeight="1">
      <c r="A2" s="110" t="s">
        <v>41</v>
      </c>
      <c r="B2" s="110"/>
      <c r="C2" s="110"/>
      <c r="D2" s="110"/>
      <c r="E2" s="110"/>
      <c r="F2" s="110"/>
      <c r="G2" s="110"/>
      <c r="H2" s="110"/>
      <c r="I2" s="110"/>
    </row>
    <row r="3" spans="1:27" ht="26.25" customHeight="1">
      <c r="A3" s="9"/>
      <c r="B3" s="110" t="s">
        <v>33</v>
      </c>
      <c r="C3" s="110"/>
      <c r="D3" s="110"/>
      <c r="E3" s="110"/>
      <c r="F3" s="110"/>
      <c r="G3" s="110"/>
      <c r="H3" s="110"/>
      <c r="I3" s="9"/>
    </row>
    <row r="4" spans="1:27" ht="6" customHeight="1">
      <c r="B4" s="10"/>
      <c r="C4" s="11"/>
      <c r="D4" s="10"/>
      <c r="E4" s="10"/>
      <c r="F4" s="10"/>
      <c r="G4" s="10"/>
      <c r="H4" s="10"/>
    </row>
    <row r="5" spans="1:27" ht="26.25" customHeight="1">
      <c r="A5" s="12"/>
      <c r="B5" s="110" t="s">
        <v>16</v>
      </c>
      <c r="C5" s="110"/>
      <c r="D5" s="110"/>
      <c r="E5" s="110"/>
      <c r="F5" s="110"/>
      <c r="G5" s="110"/>
      <c r="H5" s="110"/>
      <c r="I5" s="12"/>
    </row>
    <row r="6" spans="1:27" ht="7.5" customHeight="1" thickBot="1">
      <c r="B6" s="10"/>
      <c r="C6" s="11"/>
      <c r="D6" s="10"/>
      <c r="E6" s="10"/>
      <c r="F6" s="10"/>
      <c r="G6" s="10"/>
      <c r="H6" s="10"/>
    </row>
    <row r="7" spans="1:27" ht="26.25" customHeight="1" thickTop="1" thickBot="1">
      <c r="A7" s="12"/>
      <c r="B7" s="26"/>
      <c r="C7" s="111" t="s">
        <v>37</v>
      </c>
      <c r="D7" s="112"/>
      <c r="E7" s="113" t="s">
        <v>17</v>
      </c>
      <c r="F7" s="113"/>
      <c r="G7" s="113"/>
      <c r="H7" s="113"/>
      <c r="I7" s="113"/>
    </row>
    <row r="8" spans="1:27" ht="15" customHeight="1" thickTop="1" thickBot="1">
      <c r="B8" s="10"/>
      <c r="C8" s="11"/>
      <c r="D8" s="10"/>
      <c r="E8" s="10"/>
      <c r="F8" s="10"/>
      <c r="G8" s="10"/>
      <c r="H8" s="10"/>
    </row>
    <row r="9" spans="1:27" ht="26.25" customHeight="1" thickTop="1" thickBot="1">
      <c r="A9" s="27" t="s">
        <v>15</v>
      </c>
      <c r="B9" s="107" t="s">
        <v>43</v>
      </c>
      <c r="C9" s="107"/>
      <c r="D9" s="28" t="s">
        <v>30</v>
      </c>
      <c r="E9" s="93" t="s">
        <v>18</v>
      </c>
      <c r="F9" s="94"/>
      <c r="G9" s="108" t="s">
        <v>36</v>
      </c>
      <c r="H9" s="108"/>
      <c r="I9" s="109"/>
    </row>
    <row r="10" spans="1:27" ht="26.25" customHeight="1" thickTop="1" thickBot="1">
      <c r="A10" s="13"/>
      <c r="B10" s="13"/>
      <c r="C10" s="13"/>
      <c r="D10" s="13"/>
      <c r="E10" s="93" t="s">
        <v>19</v>
      </c>
      <c r="F10" s="94"/>
      <c r="G10" s="95" t="s">
        <v>39</v>
      </c>
      <c r="H10" s="95"/>
      <c r="I10" s="96"/>
    </row>
    <row r="11" spans="1:27" ht="15" customHeight="1" thickTop="1" thickBot="1">
      <c r="A11" s="14"/>
      <c r="B11" s="14"/>
      <c r="C11" s="23"/>
      <c r="D11" s="29"/>
      <c r="E11" s="29"/>
      <c r="F11" s="15"/>
      <c r="G11" s="15"/>
      <c r="H11" s="15"/>
      <c r="I11" s="15"/>
    </row>
    <row r="12" spans="1:27" ht="30" customHeight="1" thickTop="1" thickBot="1">
      <c r="A12" s="97" t="s">
        <v>12</v>
      </c>
      <c r="B12" s="98"/>
      <c r="C12" s="76" t="s">
        <v>44</v>
      </c>
      <c r="D12" s="76"/>
      <c r="E12" s="76"/>
      <c r="F12" s="99" t="s">
        <v>14</v>
      </c>
      <c r="G12" s="100"/>
      <c r="H12" s="31">
        <v>2</v>
      </c>
      <c r="I12" s="16" t="s">
        <v>13</v>
      </c>
    </row>
    <row r="13" spans="1:27" ht="15.75" customHeight="1" thickTop="1">
      <c r="D13" s="30"/>
    </row>
    <row r="14" spans="1:27" ht="22.5" customHeight="1">
      <c r="A14" s="101" t="s">
        <v>1</v>
      </c>
      <c r="B14" s="102" t="s">
        <v>2</v>
      </c>
      <c r="C14" s="101" t="s">
        <v>0</v>
      </c>
      <c r="D14" s="102" t="s">
        <v>3</v>
      </c>
      <c r="E14" s="102"/>
      <c r="F14" s="102"/>
      <c r="G14" s="102"/>
      <c r="H14" s="102"/>
      <c r="I14" s="102"/>
    </row>
    <row r="15" spans="1:27" ht="22.5" customHeight="1" thickBot="1">
      <c r="A15" s="101"/>
      <c r="B15" s="103"/>
      <c r="C15" s="104"/>
      <c r="D15" s="17" t="s">
        <v>4</v>
      </c>
      <c r="E15" s="17" t="s">
        <v>5</v>
      </c>
      <c r="F15" s="105" t="s">
        <v>6</v>
      </c>
      <c r="G15" s="106"/>
      <c r="H15" s="17" t="s">
        <v>7</v>
      </c>
      <c r="I15" s="17" t="s">
        <v>8</v>
      </c>
    </row>
    <row r="16" spans="1:27" ht="33.75" customHeight="1" thickTop="1" thickBot="1">
      <c r="A16" s="22">
        <v>1</v>
      </c>
      <c r="B16" s="21" t="s">
        <v>45</v>
      </c>
      <c r="C16" s="38">
        <v>2</v>
      </c>
      <c r="D16" s="38" t="s">
        <v>38</v>
      </c>
      <c r="E16" s="38" t="s">
        <v>53</v>
      </c>
      <c r="F16" s="87" t="s">
        <v>34</v>
      </c>
      <c r="G16" s="88"/>
      <c r="H16" s="44" t="s">
        <v>54</v>
      </c>
      <c r="I16" s="44"/>
    </row>
    <row r="17" spans="1:16" ht="33.75" customHeight="1" thickTop="1" thickBot="1">
      <c r="A17" s="22">
        <v>2</v>
      </c>
      <c r="B17" s="21" t="s">
        <v>46</v>
      </c>
      <c r="C17" s="39">
        <v>2</v>
      </c>
      <c r="D17" s="39"/>
      <c r="E17" s="39" t="s">
        <v>55</v>
      </c>
      <c r="F17" s="89" t="s">
        <v>34</v>
      </c>
      <c r="G17" s="90"/>
      <c r="H17" s="31" t="s">
        <v>54</v>
      </c>
      <c r="I17" s="31"/>
    </row>
    <row r="18" spans="1:16" ht="33.75" customHeight="1" thickTop="1" thickBot="1">
      <c r="A18" s="22">
        <v>3</v>
      </c>
      <c r="B18" s="21" t="s">
        <v>47</v>
      </c>
      <c r="C18" s="40">
        <v>2</v>
      </c>
      <c r="D18" s="40"/>
      <c r="E18" s="40"/>
      <c r="F18" s="91"/>
      <c r="G18" s="92"/>
      <c r="H18" s="31"/>
      <c r="I18" s="31"/>
    </row>
    <row r="19" spans="1:16" ht="33.75" customHeight="1" thickTop="1" thickBot="1">
      <c r="A19" s="22">
        <v>4</v>
      </c>
      <c r="B19" s="21" t="s">
        <v>48</v>
      </c>
      <c r="C19" s="39">
        <v>1</v>
      </c>
      <c r="D19" s="39"/>
      <c r="E19" s="39"/>
      <c r="F19" s="77"/>
      <c r="G19" s="78"/>
      <c r="H19" s="45"/>
      <c r="I19" s="45"/>
    </row>
    <row r="20" spans="1:16" ht="33.75" customHeight="1" thickTop="1" thickBot="1">
      <c r="A20" s="22">
        <v>5</v>
      </c>
      <c r="B20" s="21" t="s">
        <v>49</v>
      </c>
      <c r="C20" s="43">
        <v>2</v>
      </c>
      <c r="D20" s="43"/>
      <c r="E20" s="43"/>
      <c r="F20" s="77"/>
      <c r="G20" s="78"/>
      <c r="H20" s="31"/>
      <c r="I20" s="31"/>
    </row>
    <row r="21" spans="1:16" s="4" customFormat="1" ht="33.75" customHeight="1" thickTop="1" thickBot="1">
      <c r="A21" s="22">
        <v>6</v>
      </c>
      <c r="B21" s="25" t="s">
        <v>50</v>
      </c>
      <c r="C21" s="39">
        <v>1</v>
      </c>
      <c r="D21" s="39"/>
      <c r="E21" s="39"/>
      <c r="F21" s="77"/>
      <c r="G21" s="78"/>
      <c r="H21" s="31"/>
      <c r="I21" s="31"/>
    </row>
    <row r="22" spans="1:16" s="4" customFormat="1" ht="33.75" customHeight="1" thickTop="1" thickBot="1">
      <c r="A22" s="22">
        <v>7</v>
      </c>
      <c r="B22" s="24" t="s">
        <v>51</v>
      </c>
      <c r="C22" s="40">
        <v>1</v>
      </c>
      <c r="D22" s="40"/>
      <c r="E22" s="40"/>
      <c r="F22" s="77"/>
      <c r="G22" s="78"/>
      <c r="H22" s="45"/>
      <c r="I22" s="45"/>
      <c r="K22" s="18"/>
      <c r="L22" s="18"/>
      <c r="M22" s="18"/>
      <c r="N22" s="18"/>
      <c r="O22" s="18"/>
      <c r="P22" s="18"/>
    </row>
    <row r="23" spans="1:16" s="4" customFormat="1" ht="33.75" customHeight="1" thickTop="1" thickBot="1">
      <c r="A23" s="22">
        <v>8</v>
      </c>
      <c r="B23" s="24" t="s">
        <v>52</v>
      </c>
      <c r="C23" s="41">
        <v>1</v>
      </c>
      <c r="D23" s="41"/>
      <c r="E23" s="41"/>
      <c r="F23" s="77"/>
      <c r="G23" s="78"/>
      <c r="H23" s="31"/>
      <c r="I23" s="31"/>
      <c r="K23" s="18"/>
      <c r="L23" s="18"/>
      <c r="M23" s="18"/>
      <c r="N23" s="18"/>
      <c r="O23" s="18"/>
      <c r="P23" s="18"/>
    </row>
    <row r="24" spans="1:16" s="4" customFormat="1" ht="33.75" customHeight="1" thickTop="1" thickBot="1">
      <c r="A24" s="22">
        <v>9</v>
      </c>
      <c r="B24" s="21" t="s">
        <v>35</v>
      </c>
      <c r="C24" s="42">
        <v>2</v>
      </c>
      <c r="D24" s="42"/>
      <c r="E24" s="42"/>
      <c r="F24" s="79"/>
      <c r="G24" s="80"/>
      <c r="H24" s="46"/>
      <c r="I24" s="46"/>
      <c r="K24" s="18"/>
      <c r="L24" s="18"/>
      <c r="M24" s="18"/>
      <c r="N24" s="18"/>
      <c r="O24" s="18"/>
      <c r="P24" s="18"/>
    </row>
    <row r="25" spans="1:16" s="4" customFormat="1" ht="13.5" customHeight="1" thickTop="1">
      <c r="A25" s="18"/>
      <c r="B25" s="18"/>
      <c r="C25" s="18"/>
      <c r="D25" s="18"/>
      <c r="E25" s="18"/>
      <c r="F25" s="18"/>
      <c r="G25" s="18"/>
      <c r="H25" s="18"/>
      <c r="I25" s="18"/>
      <c r="K25" s="18"/>
      <c r="L25" s="18"/>
      <c r="M25" s="18"/>
      <c r="N25" s="18"/>
      <c r="O25" s="18"/>
      <c r="P25" s="18"/>
    </row>
    <row r="26" spans="1:16" s="4" customFormat="1" ht="22.5" customHeight="1">
      <c r="A26" s="81" t="s">
        <v>42</v>
      </c>
      <c r="B26" s="81"/>
      <c r="C26" s="81"/>
      <c r="D26" s="81"/>
      <c r="E26" s="81"/>
      <c r="F26" s="81"/>
      <c r="G26" s="81"/>
      <c r="H26" s="81"/>
      <c r="I26" s="81"/>
    </row>
    <row r="27" spans="1:16" ht="16.5" customHeight="1"/>
    <row r="28" spans="1:16" s="4" customFormat="1" ht="22.5" customHeight="1">
      <c r="A28" s="81" t="s">
        <v>9</v>
      </c>
      <c r="B28" s="81"/>
      <c r="C28" s="81"/>
      <c r="D28" s="81"/>
      <c r="E28" s="81"/>
      <c r="F28" s="81"/>
      <c r="G28" s="81"/>
      <c r="H28" s="81"/>
      <c r="I28" s="81"/>
    </row>
    <row r="29" spans="1:16" ht="13.5" customHeight="1" thickBot="1"/>
    <row r="30" spans="1:16" s="4" customFormat="1" ht="22.5" customHeight="1" thickTop="1" thickBot="1">
      <c r="A30" s="32"/>
      <c r="B30" s="82">
        <v>44489</v>
      </c>
      <c r="C30" s="83"/>
      <c r="D30" s="34" t="s">
        <v>20</v>
      </c>
      <c r="E30" s="84" t="s">
        <v>40</v>
      </c>
      <c r="F30" s="85"/>
      <c r="G30" s="85"/>
      <c r="H30" s="85"/>
      <c r="I30" s="86"/>
      <c r="J30" s="35"/>
    </row>
    <row r="31" spans="1:16" ht="13.5" customHeight="1" thickTop="1" thickBot="1"/>
    <row r="32" spans="1:16" s="4" customFormat="1" ht="22.5" customHeight="1" thickTop="1" thickBot="1">
      <c r="A32" s="5"/>
      <c r="B32" s="69" t="str">
        <f>IF(B9="","",B9)</f>
        <v>埼玉県立さいたま</v>
      </c>
      <c r="C32" s="70"/>
      <c r="D32" s="36" t="s">
        <v>10</v>
      </c>
      <c r="E32" s="71" t="s">
        <v>56</v>
      </c>
      <c r="F32" s="72"/>
      <c r="G32" s="73"/>
      <c r="H32" s="19" t="s">
        <v>31</v>
      </c>
    </row>
    <row r="33" spans="1:27" ht="13.5" customHeight="1" thickTop="1">
      <c r="B33" s="33"/>
      <c r="C33" s="37"/>
    </row>
    <row r="34" spans="1:27" s="4" customFormat="1" ht="22.5" customHeight="1">
      <c r="A34" s="74" t="s">
        <v>11</v>
      </c>
      <c r="B34" s="74"/>
      <c r="C34" s="74"/>
    </row>
    <row r="36" spans="1:27" ht="16.5">
      <c r="B36" s="20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5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heet="1" objects="1" scenarios="1"/>
  <customSheetViews>
    <customSheetView guid="{F900B84D-7E2F-4282-83A5-5BAFB2813551}" state="hidden">
      <selection sqref="A1:K1048576"/>
      <pageMargins left="0.7" right="0.7" top="0.75" bottom="0.75" header="0.3" footer="0.3"/>
    </customSheetView>
    <customSheetView guid="{CBBC0623-1191-499B-B640-8B260BD3668D}" state="hidden">
      <selection sqref="A1:K1048576"/>
      <pageMargins left="0.7" right="0.7" top="0.75" bottom="0.75" header="0.3" footer="0.3"/>
    </customSheetView>
  </customSheetViews>
  <mergeCells count="35">
    <mergeCell ref="B9:C9"/>
    <mergeCell ref="E9:F9"/>
    <mergeCell ref="G9:I9"/>
    <mergeCell ref="A2:I2"/>
    <mergeCell ref="B3:H3"/>
    <mergeCell ref="B5:H5"/>
    <mergeCell ref="C7:D7"/>
    <mergeCell ref="E7:I7"/>
    <mergeCell ref="F20:G20"/>
    <mergeCell ref="F21:G21"/>
    <mergeCell ref="E10:F10"/>
    <mergeCell ref="G10:I10"/>
    <mergeCell ref="A12:B12"/>
    <mergeCell ref="F12:G12"/>
    <mergeCell ref="A14:A15"/>
    <mergeCell ref="B14:B15"/>
    <mergeCell ref="C14:C15"/>
    <mergeCell ref="D14:I14"/>
    <mergeCell ref="F15:G15"/>
    <mergeCell ref="B32:C32"/>
    <mergeCell ref="E32:G32"/>
    <mergeCell ref="A34:C34"/>
    <mergeCell ref="B1:I1"/>
    <mergeCell ref="C12:E12"/>
    <mergeCell ref="F22:G22"/>
    <mergeCell ref="F23:G23"/>
    <mergeCell ref="F24:G24"/>
    <mergeCell ref="A26:I26"/>
    <mergeCell ref="A28:I28"/>
    <mergeCell ref="B30:C30"/>
    <mergeCell ref="E30:I30"/>
    <mergeCell ref="F16:G16"/>
    <mergeCell ref="F17:G17"/>
    <mergeCell ref="F18:G18"/>
    <mergeCell ref="F19:G19"/>
  </mergeCells>
  <phoneticPr fontId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workbookViewId="0">
      <selection sqref="A1:K1048576"/>
    </sheetView>
  </sheetViews>
  <sheetFormatPr defaultRowHeight="13"/>
  <cols>
    <col min="1" max="6" width="9" style="1"/>
    <col min="17" max="226" width="9" style="1"/>
    <col min="227" max="227" width="4.26953125" style="1" customWidth="1"/>
    <col min="228" max="228" width="16.26953125" style="1" customWidth="1"/>
    <col min="229" max="229" width="3" style="1" customWidth="1"/>
    <col min="230" max="230" width="16.26953125" style="1" customWidth="1"/>
    <col min="231" max="234" width="10.90625" style="1" customWidth="1"/>
    <col min="235" max="235" width="8.453125" style="1" customWidth="1"/>
    <col min="236" max="241" width="9" style="1"/>
    <col min="242" max="242" width="13.90625" style="1" bestFit="1" customWidth="1"/>
    <col min="243" max="243" width="3" style="1" bestFit="1" customWidth="1"/>
    <col min="244" max="244" width="16.08984375" style="1" bestFit="1" customWidth="1"/>
    <col min="245" max="246" width="9" style="1"/>
    <col min="247" max="247" width="3.453125" style="1" bestFit="1" customWidth="1"/>
    <col min="248" max="248" width="2.453125" style="1" bestFit="1" customWidth="1"/>
    <col min="249" max="482" width="9" style="1"/>
    <col min="483" max="483" width="4.26953125" style="1" customWidth="1"/>
    <col min="484" max="484" width="16.26953125" style="1" customWidth="1"/>
    <col min="485" max="485" width="3" style="1" customWidth="1"/>
    <col min="486" max="486" width="16.26953125" style="1" customWidth="1"/>
    <col min="487" max="490" width="10.90625" style="1" customWidth="1"/>
    <col min="491" max="491" width="8.453125" style="1" customWidth="1"/>
    <col min="492" max="497" width="9" style="1"/>
    <col min="498" max="498" width="13.90625" style="1" bestFit="1" customWidth="1"/>
    <col min="499" max="499" width="3" style="1" bestFit="1" customWidth="1"/>
    <col min="500" max="500" width="16.08984375" style="1" bestFit="1" customWidth="1"/>
    <col min="501" max="502" width="9" style="1"/>
    <col min="503" max="503" width="3.453125" style="1" bestFit="1" customWidth="1"/>
    <col min="504" max="504" width="2.453125" style="1" bestFit="1" customWidth="1"/>
    <col min="505" max="738" width="9" style="1"/>
    <col min="739" max="739" width="4.26953125" style="1" customWidth="1"/>
    <col min="740" max="740" width="16.26953125" style="1" customWidth="1"/>
    <col min="741" max="741" width="3" style="1" customWidth="1"/>
    <col min="742" max="742" width="16.26953125" style="1" customWidth="1"/>
    <col min="743" max="746" width="10.90625" style="1" customWidth="1"/>
    <col min="747" max="747" width="8.453125" style="1" customWidth="1"/>
    <col min="748" max="753" width="9" style="1"/>
    <col min="754" max="754" width="13.90625" style="1" bestFit="1" customWidth="1"/>
    <col min="755" max="755" width="3" style="1" bestFit="1" customWidth="1"/>
    <col min="756" max="756" width="16.08984375" style="1" bestFit="1" customWidth="1"/>
    <col min="757" max="758" width="9" style="1"/>
    <col min="759" max="759" width="3.453125" style="1" bestFit="1" customWidth="1"/>
    <col min="760" max="760" width="2.453125" style="1" bestFit="1" customWidth="1"/>
    <col min="761" max="994" width="9" style="1"/>
    <col min="995" max="995" width="4.26953125" style="1" customWidth="1"/>
    <col min="996" max="996" width="16.26953125" style="1" customWidth="1"/>
    <col min="997" max="997" width="3" style="1" customWidth="1"/>
    <col min="998" max="998" width="16.26953125" style="1" customWidth="1"/>
    <col min="999" max="1002" width="10.90625" style="1" customWidth="1"/>
    <col min="1003" max="1003" width="8.453125" style="1" customWidth="1"/>
    <col min="1004" max="1009" width="9" style="1"/>
    <col min="1010" max="1010" width="13.90625" style="1" bestFit="1" customWidth="1"/>
    <col min="1011" max="1011" width="3" style="1" bestFit="1" customWidth="1"/>
    <col min="1012" max="1012" width="16.08984375" style="1" bestFit="1" customWidth="1"/>
    <col min="1013" max="1014" width="9" style="1"/>
    <col min="1015" max="1015" width="3.453125" style="1" bestFit="1" customWidth="1"/>
    <col min="1016" max="1016" width="2.453125" style="1" bestFit="1" customWidth="1"/>
    <col min="1017" max="1250" width="9" style="1"/>
    <col min="1251" max="1251" width="4.26953125" style="1" customWidth="1"/>
    <col min="1252" max="1252" width="16.26953125" style="1" customWidth="1"/>
    <col min="1253" max="1253" width="3" style="1" customWidth="1"/>
    <col min="1254" max="1254" width="16.26953125" style="1" customWidth="1"/>
    <col min="1255" max="1258" width="10.90625" style="1" customWidth="1"/>
    <col min="1259" max="1259" width="8.453125" style="1" customWidth="1"/>
    <col min="1260" max="1265" width="9" style="1"/>
    <col min="1266" max="1266" width="13.90625" style="1" bestFit="1" customWidth="1"/>
    <col min="1267" max="1267" width="3" style="1" bestFit="1" customWidth="1"/>
    <col min="1268" max="1268" width="16.08984375" style="1" bestFit="1" customWidth="1"/>
    <col min="1269" max="1270" width="9" style="1"/>
    <col min="1271" max="1271" width="3.453125" style="1" bestFit="1" customWidth="1"/>
    <col min="1272" max="1272" width="2.453125" style="1" bestFit="1" customWidth="1"/>
    <col min="1273" max="1506" width="9" style="1"/>
    <col min="1507" max="1507" width="4.26953125" style="1" customWidth="1"/>
    <col min="1508" max="1508" width="16.26953125" style="1" customWidth="1"/>
    <col min="1509" max="1509" width="3" style="1" customWidth="1"/>
    <col min="1510" max="1510" width="16.26953125" style="1" customWidth="1"/>
    <col min="1511" max="1514" width="10.90625" style="1" customWidth="1"/>
    <col min="1515" max="1515" width="8.453125" style="1" customWidth="1"/>
    <col min="1516" max="1521" width="9" style="1"/>
    <col min="1522" max="1522" width="13.90625" style="1" bestFit="1" customWidth="1"/>
    <col min="1523" max="1523" width="3" style="1" bestFit="1" customWidth="1"/>
    <col min="1524" max="1524" width="16.08984375" style="1" bestFit="1" customWidth="1"/>
    <col min="1525" max="1526" width="9" style="1"/>
    <col min="1527" max="1527" width="3.453125" style="1" bestFit="1" customWidth="1"/>
    <col min="1528" max="1528" width="2.453125" style="1" bestFit="1" customWidth="1"/>
    <col min="1529" max="1762" width="9" style="1"/>
    <col min="1763" max="1763" width="4.26953125" style="1" customWidth="1"/>
    <col min="1764" max="1764" width="16.26953125" style="1" customWidth="1"/>
    <col min="1765" max="1765" width="3" style="1" customWidth="1"/>
    <col min="1766" max="1766" width="16.26953125" style="1" customWidth="1"/>
    <col min="1767" max="1770" width="10.90625" style="1" customWidth="1"/>
    <col min="1771" max="1771" width="8.453125" style="1" customWidth="1"/>
    <col min="1772" max="1777" width="9" style="1"/>
    <col min="1778" max="1778" width="13.90625" style="1" bestFit="1" customWidth="1"/>
    <col min="1779" max="1779" width="3" style="1" bestFit="1" customWidth="1"/>
    <col min="1780" max="1780" width="16.08984375" style="1" bestFit="1" customWidth="1"/>
    <col min="1781" max="1782" width="9" style="1"/>
    <col min="1783" max="1783" width="3.453125" style="1" bestFit="1" customWidth="1"/>
    <col min="1784" max="1784" width="2.453125" style="1" bestFit="1" customWidth="1"/>
    <col min="1785" max="2018" width="9" style="1"/>
    <col min="2019" max="2019" width="4.26953125" style="1" customWidth="1"/>
    <col min="2020" max="2020" width="16.26953125" style="1" customWidth="1"/>
    <col min="2021" max="2021" width="3" style="1" customWidth="1"/>
    <col min="2022" max="2022" width="16.26953125" style="1" customWidth="1"/>
    <col min="2023" max="2026" width="10.90625" style="1" customWidth="1"/>
    <col min="2027" max="2027" width="8.453125" style="1" customWidth="1"/>
    <col min="2028" max="2033" width="9" style="1"/>
    <col min="2034" max="2034" width="13.90625" style="1" bestFit="1" customWidth="1"/>
    <col min="2035" max="2035" width="3" style="1" bestFit="1" customWidth="1"/>
    <col min="2036" max="2036" width="16.08984375" style="1" bestFit="1" customWidth="1"/>
    <col min="2037" max="2038" width="9" style="1"/>
    <col min="2039" max="2039" width="3.453125" style="1" bestFit="1" customWidth="1"/>
    <col min="2040" max="2040" width="2.453125" style="1" bestFit="1" customWidth="1"/>
    <col min="2041" max="2274" width="9" style="1"/>
    <col min="2275" max="2275" width="4.26953125" style="1" customWidth="1"/>
    <col min="2276" max="2276" width="16.26953125" style="1" customWidth="1"/>
    <col min="2277" max="2277" width="3" style="1" customWidth="1"/>
    <col min="2278" max="2278" width="16.26953125" style="1" customWidth="1"/>
    <col min="2279" max="2282" width="10.90625" style="1" customWidth="1"/>
    <col min="2283" max="2283" width="8.453125" style="1" customWidth="1"/>
    <col min="2284" max="2289" width="9" style="1"/>
    <col min="2290" max="2290" width="13.90625" style="1" bestFit="1" customWidth="1"/>
    <col min="2291" max="2291" width="3" style="1" bestFit="1" customWidth="1"/>
    <col min="2292" max="2292" width="16.08984375" style="1" bestFit="1" customWidth="1"/>
    <col min="2293" max="2294" width="9" style="1"/>
    <col min="2295" max="2295" width="3.453125" style="1" bestFit="1" customWidth="1"/>
    <col min="2296" max="2296" width="2.453125" style="1" bestFit="1" customWidth="1"/>
    <col min="2297" max="2530" width="9" style="1"/>
    <col min="2531" max="2531" width="4.26953125" style="1" customWidth="1"/>
    <col min="2532" max="2532" width="16.26953125" style="1" customWidth="1"/>
    <col min="2533" max="2533" width="3" style="1" customWidth="1"/>
    <col min="2534" max="2534" width="16.26953125" style="1" customWidth="1"/>
    <col min="2535" max="2538" width="10.90625" style="1" customWidth="1"/>
    <col min="2539" max="2539" width="8.453125" style="1" customWidth="1"/>
    <col min="2540" max="2545" width="9" style="1"/>
    <col min="2546" max="2546" width="13.90625" style="1" bestFit="1" customWidth="1"/>
    <col min="2547" max="2547" width="3" style="1" bestFit="1" customWidth="1"/>
    <col min="2548" max="2548" width="16.08984375" style="1" bestFit="1" customWidth="1"/>
    <col min="2549" max="2550" width="9" style="1"/>
    <col min="2551" max="2551" width="3.453125" style="1" bestFit="1" customWidth="1"/>
    <col min="2552" max="2552" width="2.453125" style="1" bestFit="1" customWidth="1"/>
    <col min="2553" max="2786" width="9" style="1"/>
    <col min="2787" max="2787" width="4.26953125" style="1" customWidth="1"/>
    <col min="2788" max="2788" width="16.26953125" style="1" customWidth="1"/>
    <col min="2789" max="2789" width="3" style="1" customWidth="1"/>
    <col min="2790" max="2790" width="16.26953125" style="1" customWidth="1"/>
    <col min="2791" max="2794" width="10.90625" style="1" customWidth="1"/>
    <col min="2795" max="2795" width="8.453125" style="1" customWidth="1"/>
    <col min="2796" max="2801" width="9" style="1"/>
    <col min="2802" max="2802" width="13.90625" style="1" bestFit="1" customWidth="1"/>
    <col min="2803" max="2803" width="3" style="1" bestFit="1" customWidth="1"/>
    <col min="2804" max="2804" width="16.08984375" style="1" bestFit="1" customWidth="1"/>
    <col min="2805" max="2806" width="9" style="1"/>
    <col min="2807" max="2807" width="3.453125" style="1" bestFit="1" customWidth="1"/>
    <col min="2808" max="2808" width="2.453125" style="1" bestFit="1" customWidth="1"/>
    <col min="2809" max="3042" width="9" style="1"/>
    <col min="3043" max="3043" width="4.26953125" style="1" customWidth="1"/>
    <col min="3044" max="3044" width="16.26953125" style="1" customWidth="1"/>
    <col min="3045" max="3045" width="3" style="1" customWidth="1"/>
    <col min="3046" max="3046" width="16.26953125" style="1" customWidth="1"/>
    <col min="3047" max="3050" width="10.90625" style="1" customWidth="1"/>
    <col min="3051" max="3051" width="8.453125" style="1" customWidth="1"/>
    <col min="3052" max="3057" width="9" style="1"/>
    <col min="3058" max="3058" width="13.90625" style="1" bestFit="1" customWidth="1"/>
    <col min="3059" max="3059" width="3" style="1" bestFit="1" customWidth="1"/>
    <col min="3060" max="3060" width="16.08984375" style="1" bestFit="1" customWidth="1"/>
    <col min="3061" max="3062" width="9" style="1"/>
    <col min="3063" max="3063" width="3.453125" style="1" bestFit="1" customWidth="1"/>
    <col min="3064" max="3064" width="2.453125" style="1" bestFit="1" customWidth="1"/>
    <col min="3065" max="3298" width="9" style="1"/>
    <col min="3299" max="3299" width="4.26953125" style="1" customWidth="1"/>
    <col min="3300" max="3300" width="16.26953125" style="1" customWidth="1"/>
    <col min="3301" max="3301" width="3" style="1" customWidth="1"/>
    <col min="3302" max="3302" width="16.26953125" style="1" customWidth="1"/>
    <col min="3303" max="3306" width="10.90625" style="1" customWidth="1"/>
    <col min="3307" max="3307" width="8.453125" style="1" customWidth="1"/>
    <col min="3308" max="3313" width="9" style="1"/>
    <col min="3314" max="3314" width="13.90625" style="1" bestFit="1" customWidth="1"/>
    <col min="3315" max="3315" width="3" style="1" bestFit="1" customWidth="1"/>
    <col min="3316" max="3316" width="16.08984375" style="1" bestFit="1" customWidth="1"/>
    <col min="3317" max="3318" width="9" style="1"/>
    <col min="3319" max="3319" width="3.453125" style="1" bestFit="1" customWidth="1"/>
    <col min="3320" max="3320" width="2.453125" style="1" bestFit="1" customWidth="1"/>
    <col min="3321" max="3554" width="9" style="1"/>
    <col min="3555" max="3555" width="4.26953125" style="1" customWidth="1"/>
    <col min="3556" max="3556" width="16.26953125" style="1" customWidth="1"/>
    <col min="3557" max="3557" width="3" style="1" customWidth="1"/>
    <col min="3558" max="3558" width="16.26953125" style="1" customWidth="1"/>
    <col min="3559" max="3562" width="10.90625" style="1" customWidth="1"/>
    <col min="3563" max="3563" width="8.453125" style="1" customWidth="1"/>
    <col min="3564" max="3569" width="9" style="1"/>
    <col min="3570" max="3570" width="13.90625" style="1" bestFit="1" customWidth="1"/>
    <col min="3571" max="3571" width="3" style="1" bestFit="1" customWidth="1"/>
    <col min="3572" max="3572" width="16.08984375" style="1" bestFit="1" customWidth="1"/>
    <col min="3573" max="3574" width="9" style="1"/>
    <col min="3575" max="3575" width="3.453125" style="1" bestFit="1" customWidth="1"/>
    <col min="3576" max="3576" width="2.453125" style="1" bestFit="1" customWidth="1"/>
    <col min="3577" max="3810" width="9" style="1"/>
    <col min="3811" max="3811" width="4.26953125" style="1" customWidth="1"/>
    <col min="3812" max="3812" width="16.26953125" style="1" customWidth="1"/>
    <col min="3813" max="3813" width="3" style="1" customWidth="1"/>
    <col min="3814" max="3814" width="16.26953125" style="1" customWidth="1"/>
    <col min="3815" max="3818" width="10.90625" style="1" customWidth="1"/>
    <col min="3819" max="3819" width="8.453125" style="1" customWidth="1"/>
    <col min="3820" max="3825" width="9" style="1"/>
    <col min="3826" max="3826" width="13.90625" style="1" bestFit="1" customWidth="1"/>
    <col min="3827" max="3827" width="3" style="1" bestFit="1" customWidth="1"/>
    <col min="3828" max="3828" width="16.08984375" style="1" bestFit="1" customWidth="1"/>
    <col min="3829" max="3830" width="9" style="1"/>
    <col min="3831" max="3831" width="3.453125" style="1" bestFit="1" customWidth="1"/>
    <col min="3832" max="3832" width="2.453125" style="1" bestFit="1" customWidth="1"/>
    <col min="3833" max="4066" width="9" style="1"/>
    <col min="4067" max="4067" width="4.26953125" style="1" customWidth="1"/>
    <col min="4068" max="4068" width="16.26953125" style="1" customWidth="1"/>
    <col min="4069" max="4069" width="3" style="1" customWidth="1"/>
    <col min="4070" max="4070" width="16.26953125" style="1" customWidth="1"/>
    <col min="4071" max="4074" width="10.90625" style="1" customWidth="1"/>
    <col min="4075" max="4075" width="8.453125" style="1" customWidth="1"/>
    <col min="4076" max="4081" width="9" style="1"/>
    <col min="4082" max="4082" width="13.90625" style="1" bestFit="1" customWidth="1"/>
    <col min="4083" max="4083" width="3" style="1" bestFit="1" customWidth="1"/>
    <col min="4084" max="4084" width="16.08984375" style="1" bestFit="1" customWidth="1"/>
    <col min="4085" max="4086" width="9" style="1"/>
    <col min="4087" max="4087" width="3.453125" style="1" bestFit="1" customWidth="1"/>
    <col min="4088" max="4088" width="2.453125" style="1" bestFit="1" customWidth="1"/>
    <col min="4089" max="4322" width="9" style="1"/>
    <col min="4323" max="4323" width="4.26953125" style="1" customWidth="1"/>
    <col min="4324" max="4324" width="16.26953125" style="1" customWidth="1"/>
    <col min="4325" max="4325" width="3" style="1" customWidth="1"/>
    <col min="4326" max="4326" width="16.26953125" style="1" customWidth="1"/>
    <col min="4327" max="4330" width="10.90625" style="1" customWidth="1"/>
    <col min="4331" max="4331" width="8.453125" style="1" customWidth="1"/>
    <col min="4332" max="4337" width="9" style="1"/>
    <col min="4338" max="4338" width="13.90625" style="1" bestFit="1" customWidth="1"/>
    <col min="4339" max="4339" width="3" style="1" bestFit="1" customWidth="1"/>
    <col min="4340" max="4340" width="16.08984375" style="1" bestFit="1" customWidth="1"/>
    <col min="4341" max="4342" width="9" style="1"/>
    <col min="4343" max="4343" width="3.453125" style="1" bestFit="1" customWidth="1"/>
    <col min="4344" max="4344" width="2.453125" style="1" bestFit="1" customWidth="1"/>
    <col min="4345" max="4578" width="9" style="1"/>
    <col min="4579" max="4579" width="4.26953125" style="1" customWidth="1"/>
    <col min="4580" max="4580" width="16.26953125" style="1" customWidth="1"/>
    <col min="4581" max="4581" width="3" style="1" customWidth="1"/>
    <col min="4582" max="4582" width="16.26953125" style="1" customWidth="1"/>
    <col min="4583" max="4586" width="10.90625" style="1" customWidth="1"/>
    <col min="4587" max="4587" width="8.453125" style="1" customWidth="1"/>
    <col min="4588" max="4593" width="9" style="1"/>
    <col min="4594" max="4594" width="13.90625" style="1" bestFit="1" customWidth="1"/>
    <col min="4595" max="4595" width="3" style="1" bestFit="1" customWidth="1"/>
    <col min="4596" max="4596" width="16.08984375" style="1" bestFit="1" customWidth="1"/>
    <col min="4597" max="4598" width="9" style="1"/>
    <col min="4599" max="4599" width="3.453125" style="1" bestFit="1" customWidth="1"/>
    <col min="4600" max="4600" width="2.453125" style="1" bestFit="1" customWidth="1"/>
    <col min="4601" max="4834" width="9" style="1"/>
    <col min="4835" max="4835" width="4.26953125" style="1" customWidth="1"/>
    <col min="4836" max="4836" width="16.26953125" style="1" customWidth="1"/>
    <col min="4837" max="4837" width="3" style="1" customWidth="1"/>
    <col min="4838" max="4838" width="16.26953125" style="1" customWidth="1"/>
    <col min="4839" max="4842" width="10.90625" style="1" customWidth="1"/>
    <col min="4843" max="4843" width="8.453125" style="1" customWidth="1"/>
    <col min="4844" max="4849" width="9" style="1"/>
    <col min="4850" max="4850" width="13.90625" style="1" bestFit="1" customWidth="1"/>
    <col min="4851" max="4851" width="3" style="1" bestFit="1" customWidth="1"/>
    <col min="4852" max="4852" width="16.08984375" style="1" bestFit="1" customWidth="1"/>
    <col min="4853" max="4854" width="9" style="1"/>
    <col min="4855" max="4855" width="3.453125" style="1" bestFit="1" customWidth="1"/>
    <col min="4856" max="4856" width="2.453125" style="1" bestFit="1" customWidth="1"/>
    <col min="4857" max="5090" width="9" style="1"/>
    <col min="5091" max="5091" width="4.26953125" style="1" customWidth="1"/>
    <col min="5092" max="5092" width="16.26953125" style="1" customWidth="1"/>
    <col min="5093" max="5093" width="3" style="1" customWidth="1"/>
    <col min="5094" max="5094" width="16.26953125" style="1" customWidth="1"/>
    <col min="5095" max="5098" width="10.90625" style="1" customWidth="1"/>
    <col min="5099" max="5099" width="8.453125" style="1" customWidth="1"/>
    <col min="5100" max="5105" width="9" style="1"/>
    <col min="5106" max="5106" width="13.90625" style="1" bestFit="1" customWidth="1"/>
    <col min="5107" max="5107" width="3" style="1" bestFit="1" customWidth="1"/>
    <col min="5108" max="5108" width="16.08984375" style="1" bestFit="1" customWidth="1"/>
    <col min="5109" max="5110" width="9" style="1"/>
    <col min="5111" max="5111" width="3.453125" style="1" bestFit="1" customWidth="1"/>
    <col min="5112" max="5112" width="2.453125" style="1" bestFit="1" customWidth="1"/>
    <col min="5113" max="5346" width="9" style="1"/>
    <col min="5347" max="5347" width="4.26953125" style="1" customWidth="1"/>
    <col min="5348" max="5348" width="16.26953125" style="1" customWidth="1"/>
    <col min="5349" max="5349" width="3" style="1" customWidth="1"/>
    <col min="5350" max="5350" width="16.26953125" style="1" customWidth="1"/>
    <col min="5351" max="5354" width="10.90625" style="1" customWidth="1"/>
    <col min="5355" max="5355" width="8.453125" style="1" customWidth="1"/>
    <col min="5356" max="5361" width="9" style="1"/>
    <col min="5362" max="5362" width="13.90625" style="1" bestFit="1" customWidth="1"/>
    <col min="5363" max="5363" width="3" style="1" bestFit="1" customWidth="1"/>
    <col min="5364" max="5364" width="16.08984375" style="1" bestFit="1" customWidth="1"/>
    <col min="5365" max="5366" width="9" style="1"/>
    <col min="5367" max="5367" width="3.453125" style="1" bestFit="1" customWidth="1"/>
    <col min="5368" max="5368" width="2.453125" style="1" bestFit="1" customWidth="1"/>
    <col min="5369" max="5602" width="9" style="1"/>
    <col min="5603" max="5603" width="4.26953125" style="1" customWidth="1"/>
    <col min="5604" max="5604" width="16.26953125" style="1" customWidth="1"/>
    <col min="5605" max="5605" width="3" style="1" customWidth="1"/>
    <col min="5606" max="5606" width="16.26953125" style="1" customWidth="1"/>
    <col min="5607" max="5610" width="10.90625" style="1" customWidth="1"/>
    <col min="5611" max="5611" width="8.453125" style="1" customWidth="1"/>
    <col min="5612" max="5617" width="9" style="1"/>
    <col min="5618" max="5618" width="13.90625" style="1" bestFit="1" customWidth="1"/>
    <col min="5619" max="5619" width="3" style="1" bestFit="1" customWidth="1"/>
    <col min="5620" max="5620" width="16.08984375" style="1" bestFit="1" customWidth="1"/>
    <col min="5621" max="5622" width="9" style="1"/>
    <col min="5623" max="5623" width="3.453125" style="1" bestFit="1" customWidth="1"/>
    <col min="5624" max="5624" width="2.453125" style="1" bestFit="1" customWidth="1"/>
    <col min="5625" max="5858" width="9" style="1"/>
    <col min="5859" max="5859" width="4.26953125" style="1" customWidth="1"/>
    <col min="5860" max="5860" width="16.26953125" style="1" customWidth="1"/>
    <col min="5861" max="5861" width="3" style="1" customWidth="1"/>
    <col min="5862" max="5862" width="16.26953125" style="1" customWidth="1"/>
    <col min="5863" max="5866" width="10.90625" style="1" customWidth="1"/>
    <col min="5867" max="5867" width="8.453125" style="1" customWidth="1"/>
    <col min="5868" max="5873" width="9" style="1"/>
    <col min="5874" max="5874" width="13.90625" style="1" bestFit="1" customWidth="1"/>
    <col min="5875" max="5875" width="3" style="1" bestFit="1" customWidth="1"/>
    <col min="5876" max="5876" width="16.08984375" style="1" bestFit="1" customWidth="1"/>
    <col min="5877" max="5878" width="9" style="1"/>
    <col min="5879" max="5879" width="3.453125" style="1" bestFit="1" customWidth="1"/>
    <col min="5880" max="5880" width="2.453125" style="1" bestFit="1" customWidth="1"/>
    <col min="5881" max="6114" width="9" style="1"/>
    <col min="6115" max="6115" width="4.26953125" style="1" customWidth="1"/>
    <col min="6116" max="6116" width="16.26953125" style="1" customWidth="1"/>
    <col min="6117" max="6117" width="3" style="1" customWidth="1"/>
    <col min="6118" max="6118" width="16.26953125" style="1" customWidth="1"/>
    <col min="6119" max="6122" width="10.90625" style="1" customWidth="1"/>
    <col min="6123" max="6123" width="8.453125" style="1" customWidth="1"/>
    <col min="6124" max="6129" width="9" style="1"/>
    <col min="6130" max="6130" width="13.90625" style="1" bestFit="1" customWidth="1"/>
    <col min="6131" max="6131" width="3" style="1" bestFit="1" customWidth="1"/>
    <col min="6132" max="6132" width="16.08984375" style="1" bestFit="1" customWidth="1"/>
    <col min="6133" max="6134" width="9" style="1"/>
    <col min="6135" max="6135" width="3.453125" style="1" bestFit="1" customWidth="1"/>
    <col min="6136" max="6136" width="2.453125" style="1" bestFit="1" customWidth="1"/>
    <col min="6137" max="6370" width="9" style="1"/>
    <col min="6371" max="6371" width="4.26953125" style="1" customWidth="1"/>
    <col min="6372" max="6372" width="16.26953125" style="1" customWidth="1"/>
    <col min="6373" max="6373" width="3" style="1" customWidth="1"/>
    <col min="6374" max="6374" width="16.26953125" style="1" customWidth="1"/>
    <col min="6375" max="6378" width="10.90625" style="1" customWidth="1"/>
    <col min="6379" max="6379" width="8.453125" style="1" customWidth="1"/>
    <col min="6380" max="6385" width="9" style="1"/>
    <col min="6386" max="6386" width="13.90625" style="1" bestFit="1" customWidth="1"/>
    <col min="6387" max="6387" width="3" style="1" bestFit="1" customWidth="1"/>
    <col min="6388" max="6388" width="16.08984375" style="1" bestFit="1" customWidth="1"/>
    <col min="6389" max="6390" width="9" style="1"/>
    <col min="6391" max="6391" width="3.453125" style="1" bestFit="1" customWidth="1"/>
    <col min="6392" max="6392" width="2.453125" style="1" bestFit="1" customWidth="1"/>
    <col min="6393" max="6626" width="9" style="1"/>
    <col min="6627" max="6627" width="4.26953125" style="1" customWidth="1"/>
    <col min="6628" max="6628" width="16.26953125" style="1" customWidth="1"/>
    <col min="6629" max="6629" width="3" style="1" customWidth="1"/>
    <col min="6630" max="6630" width="16.26953125" style="1" customWidth="1"/>
    <col min="6631" max="6634" width="10.90625" style="1" customWidth="1"/>
    <col min="6635" max="6635" width="8.453125" style="1" customWidth="1"/>
    <col min="6636" max="6641" width="9" style="1"/>
    <col min="6642" max="6642" width="13.90625" style="1" bestFit="1" customWidth="1"/>
    <col min="6643" max="6643" width="3" style="1" bestFit="1" customWidth="1"/>
    <col min="6644" max="6644" width="16.08984375" style="1" bestFit="1" customWidth="1"/>
    <col min="6645" max="6646" width="9" style="1"/>
    <col min="6647" max="6647" width="3.453125" style="1" bestFit="1" customWidth="1"/>
    <col min="6648" max="6648" width="2.453125" style="1" bestFit="1" customWidth="1"/>
    <col min="6649" max="6882" width="9" style="1"/>
    <col min="6883" max="6883" width="4.26953125" style="1" customWidth="1"/>
    <col min="6884" max="6884" width="16.26953125" style="1" customWidth="1"/>
    <col min="6885" max="6885" width="3" style="1" customWidth="1"/>
    <col min="6886" max="6886" width="16.26953125" style="1" customWidth="1"/>
    <col min="6887" max="6890" width="10.90625" style="1" customWidth="1"/>
    <col min="6891" max="6891" width="8.453125" style="1" customWidth="1"/>
    <col min="6892" max="6897" width="9" style="1"/>
    <col min="6898" max="6898" width="13.90625" style="1" bestFit="1" customWidth="1"/>
    <col min="6899" max="6899" width="3" style="1" bestFit="1" customWidth="1"/>
    <col min="6900" max="6900" width="16.08984375" style="1" bestFit="1" customWidth="1"/>
    <col min="6901" max="6902" width="9" style="1"/>
    <col min="6903" max="6903" width="3.453125" style="1" bestFit="1" customWidth="1"/>
    <col min="6904" max="6904" width="2.453125" style="1" bestFit="1" customWidth="1"/>
    <col min="6905" max="7138" width="9" style="1"/>
    <col min="7139" max="7139" width="4.26953125" style="1" customWidth="1"/>
    <col min="7140" max="7140" width="16.26953125" style="1" customWidth="1"/>
    <col min="7141" max="7141" width="3" style="1" customWidth="1"/>
    <col min="7142" max="7142" width="16.26953125" style="1" customWidth="1"/>
    <col min="7143" max="7146" width="10.90625" style="1" customWidth="1"/>
    <col min="7147" max="7147" width="8.453125" style="1" customWidth="1"/>
    <col min="7148" max="7153" width="9" style="1"/>
    <col min="7154" max="7154" width="13.90625" style="1" bestFit="1" customWidth="1"/>
    <col min="7155" max="7155" width="3" style="1" bestFit="1" customWidth="1"/>
    <col min="7156" max="7156" width="16.08984375" style="1" bestFit="1" customWidth="1"/>
    <col min="7157" max="7158" width="9" style="1"/>
    <col min="7159" max="7159" width="3.453125" style="1" bestFit="1" customWidth="1"/>
    <col min="7160" max="7160" width="2.453125" style="1" bestFit="1" customWidth="1"/>
    <col min="7161" max="7394" width="9" style="1"/>
    <col min="7395" max="7395" width="4.26953125" style="1" customWidth="1"/>
    <col min="7396" max="7396" width="16.26953125" style="1" customWidth="1"/>
    <col min="7397" max="7397" width="3" style="1" customWidth="1"/>
    <col min="7398" max="7398" width="16.26953125" style="1" customWidth="1"/>
    <col min="7399" max="7402" width="10.90625" style="1" customWidth="1"/>
    <col min="7403" max="7403" width="8.453125" style="1" customWidth="1"/>
    <col min="7404" max="7409" width="9" style="1"/>
    <col min="7410" max="7410" width="13.90625" style="1" bestFit="1" customWidth="1"/>
    <col min="7411" max="7411" width="3" style="1" bestFit="1" customWidth="1"/>
    <col min="7412" max="7412" width="16.08984375" style="1" bestFit="1" customWidth="1"/>
    <col min="7413" max="7414" width="9" style="1"/>
    <col min="7415" max="7415" width="3.453125" style="1" bestFit="1" customWidth="1"/>
    <col min="7416" max="7416" width="2.453125" style="1" bestFit="1" customWidth="1"/>
    <col min="7417" max="7650" width="9" style="1"/>
    <col min="7651" max="7651" width="4.26953125" style="1" customWidth="1"/>
    <col min="7652" max="7652" width="16.26953125" style="1" customWidth="1"/>
    <col min="7653" max="7653" width="3" style="1" customWidth="1"/>
    <col min="7654" max="7654" width="16.26953125" style="1" customWidth="1"/>
    <col min="7655" max="7658" width="10.90625" style="1" customWidth="1"/>
    <col min="7659" max="7659" width="8.453125" style="1" customWidth="1"/>
    <col min="7660" max="7665" width="9" style="1"/>
    <col min="7666" max="7666" width="13.90625" style="1" bestFit="1" customWidth="1"/>
    <col min="7667" max="7667" width="3" style="1" bestFit="1" customWidth="1"/>
    <col min="7668" max="7668" width="16.08984375" style="1" bestFit="1" customWidth="1"/>
    <col min="7669" max="7670" width="9" style="1"/>
    <col min="7671" max="7671" width="3.453125" style="1" bestFit="1" customWidth="1"/>
    <col min="7672" max="7672" width="2.453125" style="1" bestFit="1" customWidth="1"/>
    <col min="7673" max="7906" width="9" style="1"/>
    <col min="7907" max="7907" width="4.26953125" style="1" customWidth="1"/>
    <col min="7908" max="7908" width="16.26953125" style="1" customWidth="1"/>
    <col min="7909" max="7909" width="3" style="1" customWidth="1"/>
    <col min="7910" max="7910" width="16.26953125" style="1" customWidth="1"/>
    <col min="7911" max="7914" width="10.90625" style="1" customWidth="1"/>
    <col min="7915" max="7915" width="8.453125" style="1" customWidth="1"/>
    <col min="7916" max="7921" width="9" style="1"/>
    <col min="7922" max="7922" width="13.90625" style="1" bestFit="1" customWidth="1"/>
    <col min="7923" max="7923" width="3" style="1" bestFit="1" customWidth="1"/>
    <col min="7924" max="7924" width="16.08984375" style="1" bestFit="1" customWidth="1"/>
    <col min="7925" max="7926" width="9" style="1"/>
    <col min="7927" max="7927" width="3.453125" style="1" bestFit="1" customWidth="1"/>
    <col min="7928" max="7928" width="2.453125" style="1" bestFit="1" customWidth="1"/>
    <col min="7929" max="8162" width="9" style="1"/>
    <col min="8163" max="8163" width="4.26953125" style="1" customWidth="1"/>
    <col min="8164" max="8164" width="16.26953125" style="1" customWidth="1"/>
    <col min="8165" max="8165" width="3" style="1" customWidth="1"/>
    <col min="8166" max="8166" width="16.26953125" style="1" customWidth="1"/>
    <col min="8167" max="8170" width="10.90625" style="1" customWidth="1"/>
    <col min="8171" max="8171" width="8.453125" style="1" customWidth="1"/>
    <col min="8172" max="8177" width="9" style="1"/>
    <col min="8178" max="8178" width="13.90625" style="1" bestFit="1" customWidth="1"/>
    <col min="8179" max="8179" width="3" style="1" bestFit="1" customWidth="1"/>
    <col min="8180" max="8180" width="16.08984375" style="1" bestFit="1" customWidth="1"/>
    <col min="8181" max="8182" width="9" style="1"/>
    <col min="8183" max="8183" width="3.453125" style="1" bestFit="1" customWidth="1"/>
    <col min="8184" max="8184" width="2.453125" style="1" bestFit="1" customWidth="1"/>
    <col min="8185" max="8418" width="9" style="1"/>
    <col min="8419" max="8419" width="4.26953125" style="1" customWidth="1"/>
    <col min="8420" max="8420" width="16.26953125" style="1" customWidth="1"/>
    <col min="8421" max="8421" width="3" style="1" customWidth="1"/>
    <col min="8422" max="8422" width="16.26953125" style="1" customWidth="1"/>
    <col min="8423" max="8426" width="10.90625" style="1" customWidth="1"/>
    <col min="8427" max="8427" width="8.453125" style="1" customWidth="1"/>
    <col min="8428" max="8433" width="9" style="1"/>
    <col min="8434" max="8434" width="13.90625" style="1" bestFit="1" customWidth="1"/>
    <col min="8435" max="8435" width="3" style="1" bestFit="1" customWidth="1"/>
    <col min="8436" max="8436" width="16.08984375" style="1" bestFit="1" customWidth="1"/>
    <col min="8437" max="8438" width="9" style="1"/>
    <col min="8439" max="8439" width="3.453125" style="1" bestFit="1" customWidth="1"/>
    <col min="8440" max="8440" width="2.453125" style="1" bestFit="1" customWidth="1"/>
    <col min="8441" max="8674" width="9" style="1"/>
    <col min="8675" max="8675" width="4.26953125" style="1" customWidth="1"/>
    <col min="8676" max="8676" width="16.26953125" style="1" customWidth="1"/>
    <col min="8677" max="8677" width="3" style="1" customWidth="1"/>
    <col min="8678" max="8678" width="16.26953125" style="1" customWidth="1"/>
    <col min="8679" max="8682" width="10.90625" style="1" customWidth="1"/>
    <col min="8683" max="8683" width="8.453125" style="1" customWidth="1"/>
    <col min="8684" max="8689" width="9" style="1"/>
    <col min="8690" max="8690" width="13.90625" style="1" bestFit="1" customWidth="1"/>
    <col min="8691" max="8691" width="3" style="1" bestFit="1" customWidth="1"/>
    <col min="8692" max="8692" width="16.08984375" style="1" bestFit="1" customWidth="1"/>
    <col min="8693" max="8694" width="9" style="1"/>
    <col min="8695" max="8695" width="3.453125" style="1" bestFit="1" customWidth="1"/>
    <col min="8696" max="8696" width="2.453125" style="1" bestFit="1" customWidth="1"/>
    <col min="8697" max="8930" width="9" style="1"/>
    <col min="8931" max="8931" width="4.26953125" style="1" customWidth="1"/>
    <col min="8932" max="8932" width="16.26953125" style="1" customWidth="1"/>
    <col min="8933" max="8933" width="3" style="1" customWidth="1"/>
    <col min="8934" max="8934" width="16.26953125" style="1" customWidth="1"/>
    <col min="8935" max="8938" width="10.90625" style="1" customWidth="1"/>
    <col min="8939" max="8939" width="8.453125" style="1" customWidth="1"/>
    <col min="8940" max="8945" width="9" style="1"/>
    <col min="8946" max="8946" width="13.90625" style="1" bestFit="1" customWidth="1"/>
    <col min="8947" max="8947" width="3" style="1" bestFit="1" customWidth="1"/>
    <col min="8948" max="8948" width="16.08984375" style="1" bestFit="1" customWidth="1"/>
    <col min="8949" max="8950" width="9" style="1"/>
    <col min="8951" max="8951" width="3.453125" style="1" bestFit="1" customWidth="1"/>
    <col min="8952" max="8952" width="2.453125" style="1" bestFit="1" customWidth="1"/>
    <col min="8953" max="9186" width="9" style="1"/>
    <col min="9187" max="9187" width="4.26953125" style="1" customWidth="1"/>
    <col min="9188" max="9188" width="16.26953125" style="1" customWidth="1"/>
    <col min="9189" max="9189" width="3" style="1" customWidth="1"/>
    <col min="9190" max="9190" width="16.26953125" style="1" customWidth="1"/>
    <col min="9191" max="9194" width="10.90625" style="1" customWidth="1"/>
    <col min="9195" max="9195" width="8.453125" style="1" customWidth="1"/>
    <col min="9196" max="9201" width="9" style="1"/>
    <col min="9202" max="9202" width="13.90625" style="1" bestFit="1" customWidth="1"/>
    <col min="9203" max="9203" width="3" style="1" bestFit="1" customWidth="1"/>
    <col min="9204" max="9204" width="16.08984375" style="1" bestFit="1" customWidth="1"/>
    <col min="9205" max="9206" width="9" style="1"/>
    <col min="9207" max="9207" width="3.453125" style="1" bestFit="1" customWidth="1"/>
    <col min="9208" max="9208" width="2.453125" style="1" bestFit="1" customWidth="1"/>
    <col min="9209" max="9442" width="9" style="1"/>
    <col min="9443" max="9443" width="4.26953125" style="1" customWidth="1"/>
    <col min="9444" max="9444" width="16.26953125" style="1" customWidth="1"/>
    <col min="9445" max="9445" width="3" style="1" customWidth="1"/>
    <col min="9446" max="9446" width="16.26953125" style="1" customWidth="1"/>
    <col min="9447" max="9450" width="10.90625" style="1" customWidth="1"/>
    <col min="9451" max="9451" width="8.453125" style="1" customWidth="1"/>
    <col min="9452" max="9457" width="9" style="1"/>
    <col min="9458" max="9458" width="13.90625" style="1" bestFit="1" customWidth="1"/>
    <col min="9459" max="9459" width="3" style="1" bestFit="1" customWidth="1"/>
    <col min="9460" max="9460" width="16.08984375" style="1" bestFit="1" customWidth="1"/>
    <col min="9461" max="9462" width="9" style="1"/>
    <col min="9463" max="9463" width="3.453125" style="1" bestFit="1" customWidth="1"/>
    <col min="9464" max="9464" width="2.453125" style="1" bestFit="1" customWidth="1"/>
    <col min="9465" max="9698" width="9" style="1"/>
    <col min="9699" max="9699" width="4.26953125" style="1" customWidth="1"/>
    <col min="9700" max="9700" width="16.26953125" style="1" customWidth="1"/>
    <col min="9701" max="9701" width="3" style="1" customWidth="1"/>
    <col min="9702" max="9702" width="16.26953125" style="1" customWidth="1"/>
    <col min="9703" max="9706" width="10.90625" style="1" customWidth="1"/>
    <col min="9707" max="9707" width="8.453125" style="1" customWidth="1"/>
    <col min="9708" max="9713" width="9" style="1"/>
    <col min="9714" max="9714" width="13.90625" style="1" bestFit="1" customWidth="1"/>
    <col min="9715" max="9715" width="3" style="1" bestFit="1" customWidth="1"/>
    <col min="9716" max="9716" width="16.08984375" style="1" bestFit="1" customWidth="1"/>
    <col min="9717" max="9718" width="9" style="1"/>
    <col min="9719" max="9719" width="3.453125" style="1" bestFit="1" customWidth="1"/>
    <col min="9720" max="9720" width="2.453125" style="1" bestFit="1" customWidth="1"/>
    <col min="9721" max="9954" width="9" style="1"/>
    <col min="9955" max="9955" width="4.26953125" style="1" customWidth="1"/>
    <col min="9956" max="9956" width="16.26953125" style="1" customWidth="1"/>
    <col min="9957" max="9957" width="3" style="1" customWidth="1"/>
    <col min="9958" max="9958" width="16.26953125" style="1" customWidth="1"/>
    <col min="9959" max="9962" width="10.90625" style="1" customWidth="1"/>
    <col min="9963" max="9963" width="8.453125" style="1" customWidth="1"/>
    <col min="9964" max="9969" width="9" style="1"/>
    <col min="9970" max="9970" width="13.90625" style="1" bestFit="1" customWidth="1"/>
    <col min="9971" max="9971" width="3" style="1" bestFit="1" customWidth="1"/>
    <col min="9972" max="9972" width="16.08984375" style="1" bestFit="1" customWidth="1"/>
    <col min="9973" max="9974" width="9" style="1"/>
    <col min="9975" max="9975" width="3.453125" style="1" bestFit="1" customWidth="1"/>
    <col min="9976" max="9976" width="2.453125" style="1" bestFit="1" customWidth="1"/>
    <col min="9977" max="10210" width="9" style="1"/>
    <col min="10211" max="10211" width="4.26953125" style="1" customWidth="1"/>
    <col min="10212" max="10212" width="16.26953125" style="1" customWidth="1"/>
    <col min="10213" max="10213" width="3" style="1" customWidth="1"/>
    <col min="10214" max="10214" width="16.26953125" style="1" customWidth="1"/>
    <col min="10215" max="10218" width="10.90625" style="1" customWidth="1"/>
    <col min="10219" max="10219" width="8.453125" style="1" customWidth="1"/>
    <col min="10220" max="10225" width="9" style="1"/>
    <col min="10226" max="10226" width="13.90625" style="1" bestFit="1" customWidth="1"/>
    <col min="10227" max="10227" width="3" style="1" bestFit="1" customWidth="1"/>
    <col min="10228" max="10228" width="16.08984375" style="1" bestFit="1" customWidth="1"/>
    <col min="10229" max="10230" width="9" style="1"/>
    <col min="10231" max="10231" width="3.453125" style="1" bestFit="1" customWidth="1"/>
    <col min="10232" max="10232" width="2.453125" style="1" bestFit="1" customWidth="1"/>
    <col min="10233" max="10466" width="9" style="1"/>
    <col min="10467" max="10467" width="4.26953125" style="1" customWidth="1"/>
    <col min="10468" max="10468" width="16.26953125" style="1" customWidth="1"/>
    <col min="10469" max="10469" width="3" style="1" customWidth="1"/>
    <col min="10470" max="10470" width="16.26953125" style="1" customWidth="1"/>
    <col min="10471" max="10474" width="10.90625" style="1" customWidth="1"/>
    <col min="10475" max="10475" width="8.453125" style="1" customWidth="1"/>
    <col min="10476" max="10481" width="9" style="1"/>
    <col min="10482" max="10482" width="13.90625" style="1" bestFit="1" customWidth="1"/>
    <col min="10483" max="10483" width="3" style="1" bestFit="1" customWidth="1"/>
    <col min="10484" max="10484" width="16.08984375" style="1" bestFit="1" customWidth="1"/>
    <col min="10485" max="10486" width="9" style="1"/>
    <col min="10487" max="10487" width="3.453125" style="1" bestFit="1" customWidth="1"/>
    <col min="10488" max="10488" width="2.453125" style="1" bestFit="1" customWidth="1"/>
    <col min="10489" max="10722" width="9" style="1"/>
    <col min="10723" max="10723" width="4.26953125" style="1" customWidth="1"/>
    <col min="10724" max="10724" width="16.26953125" style="1" customWidth="1"/>
    <col min="10725" max="10725" width="3" style="1" customWidth="1"/>
    <col min="10726" max="10726" width="16.26953125" style="1" customWidth="1"/>
    <col min="10727" max="10730" width="10.90625" style="1" customWidth="1"/>
    <col min="10731" max="10731" width="8.453125" style="1" customWidth="1"/>
    <col min="10732" max="10737" width="9" style="1"/>
    <col min="10738" max="10738" width="13.90625" style="1" bestFit="1" customWidth="1"/>
    <col min="10739" max="10739" width="3" style="1" bestFit="1" customWidth="1"/>
    <col min="10740" max="10740" width="16.08984375" style="1" bestFit="1" customWidth="1"/>
    <col min="10741" max="10742" width="9" style="1"/>
    <col min="10743" max="10743" width="3.453125" style="1" bestFit="1" customWidth="1"/>
    <col min="10744" max="10744" width="2.453125" style="1" bestFit="1" customWidth="1"/>
    <col min="10745" max="10978" width="9" style="1"/>
    <col min="10979" max="10979" width="4.26953125" style="1" customWidth="1"/>
    <col min="10980" max="10980" width="16.26953125" style="1" customWidth="1"/>
    <col min="10981" max="10981" width="3" style="1" customWidth="1"/>
    <col min="10982" max="10982" width="16.26953125" style="1" customWidth="1"/>
    <col min="10983" max="10986" width="10.90625" style="1" customWidth="1"/>
    <col min="10987" max="10987" width="8.453125" style="1" customWidth="1"/>
    <col min="10988" max="10993" width="9" style="1"/>
    <col min="10994" max="10994" width="13.90625" style="1" bestFit="1" customWidth="1"/>
    <col min="10995" max="10995" width="3" style="1" bestFit="1" customWidth="1"/>
    <col min="10996" max="10996" width="16.08984375" style="1" bestFit="1" customWidth="1"/>
    <col min="10997" max="10998" width="9" style="1"/>
    <col min="10999" max="10999" width="3.453125" style="1" bestFit="1" customWidth="1"/>
    <col min="11000" max="11000" width="2.453125" style="1" bestFit="1" customWidth="1"/>
    <col min="11001" max="11234" width="9" style="1"/>
    <col min="11235" max="11235" width="4.26953125" style="1" customWidth="1"/>
    <col min="11236" max="11236" width="16.26953125" style="1" customWidth="1"/>
    <col min="11237" max="11237" width="3" style="1" customWidth="1"/>
    <col min="11238" max="11238" width="16.26953125" style="1" customWidth="1"/>
    <col min="11239" max="11242" width="10.90625" style="1" customWidth="1"/>
    <col min="11243" max="11243" width="8.453125" style="1" customWidth="1"/>
    <col min="11244" max="11249" width="9" style="1"/>
    <col min="11250" max="11250" width="13.90625" style="1" bestFit="1" customWidth="1"/>
    <col min="11251" max="11251" width="3" style="1" bestFit="1" customWidth="1"/>
    <col min="11252" max="11252" width="16.08984375" style="1" bestFit="1" customWidth="1"/>
    <col min="11253" max="11254" width="9" style="1"/>
    <col min="11255" max="11255" width="3.453125" style="1" bestFit="1" customWidth="1"/>
    <col min="11256" max="11256" width="2.453125" style="1" bestFit="1" customWidth="1"/>
    <col min="11257" max="11490" width="9" style="1"/>
    <col min="11491" max="11491" width="4.26953125" style="1" customWidth="1"/>
    <col min="11492" max="11492" width="16.26953125" style="1" customWidth="1"/>
    <col min="11493" max="11493" width="3" style="1" customWidth="1"/>
    <col min="11494" max="11494" width="16.26953125" style="1" customWidth="1"/>
    <col min="11495" max="11498" width="10.90625" style="1" customWidth="1"/>
    <col min="11499" max="11499" width="8.453125" style="1" customWidth="1"/>
    <col min="11500" max="11505" width="9" style="1"/>
    <col min="11506" max="11506" width="13.90625" style="1" bestFit="1" customWidth="1"/>
    <col min="11507" max="11507" width="3" style="1" bestFit="1" customWidth="1"/>
    <col min="11508" max="11508" width="16.08984375" style="1" bestFit="1" customWidth="1"/>
    <col min="11509" max="11510" width="9" style="1"/>
    <col min="11511" max="11511" width="3.453125" style="1" bestFit="1" customWidth="1"/>
    <col min="11512" max="11512" width="2.453125" style="1" bestFit="1" customWidth="1"/>
    <col min="11513" max="11746" width="9" style="1"/>
    <col min="11747" max="11747" width="4.26953125" style="1" customWidth="1"/>
    <col min="11748" max="11748" width="16.26953125" style="1" customWidth="1"/>
    <col min="11749" max="11749" width="3" style="1" customWidth="1"/>
    <col min="11750" max="11750" width="16.26953125" style="1" customWidth="1"/>
    <col min="11751" max="11754" width="10.90625" style="1" customWidth="1"/>
    <col min="11755" max="11755" width="8.453125" style="1" customWidth="1"/>
    <col min="11756" max="11761" width="9" style="1"/>
    <col min="11762" max="11762" width="13.90625" style="1" bestFit="1" customWidth="1"/>
    <col min="11763" max="11763" width="3" style="1" bestFit="1" customWidth="1"/>
    <col min="11764" max="11764" width="16.08984375" style="1" bestFit="1" customWidth="1"/>
    <col min="11765" max="11766" width="9" style="1"/>
    <col min="11767" max="11767" width="3.453125" style="1" bestFit="1" customWidth="1"/>
    <col min="11768" max="11768" width="2.453125" style="1" bestFit="1" customWidth="1"/>
    <col min="11769" max="12002" width="9" style="1"/>
    <col min="12003" max="12003" width="4.26953125" style="1" customWidth="1"/>
    <col min="12004" max="12004" width="16.26953125" style="1" customWidth="1"/>
    <col min="12005" max="12005" width="3" style="1" customWidth="1"/>
    <col min="12006" max="12006" width="16.26953125" style="1" customWidth="1"/>
    <col min="12007" max="12010" width="10.90625" style="1" customWidth="1"/>
    <col min="12011" max="12011" width="8.453125" style="1" customWidth="1"/>
    <col min="12012" max="12017" width="9" style="1"/>
    <col min="12018" max="12018" width="13.90625" style="1" bestFit="1" customWidth="1"/>
    <col min="12019" max="12019" width="3" style="1" bestFit="1" customWidth="1"/>
    <col min="12020" max="12020" width="16.08984375" style="1" bestFit="1" customWidth="1"/>
    <col min="12021" max="12022" width="9" style="1"/>
    <col min="12023" max="12023" width="3.453125" style="1" bestFit="1" customWidth="1"/>
    <col min="12024" max="12024" width="2.453125" style="1" bestFit="1" customWidth="1"/>
    <col min="12025" max="12258" width="9" style="1"/>
    <col min="12259" max="12259" width="4.26953125" style="1" customWidth="1"/>
    <col min="12260" max="12260" width="16.26953125" style="1" customWidth="1"/>
    <col min="12261" max="12261" width="3" style="1" customWidth="1"/>
    <col min="12262" max="12262" width="16.26953125" style="1" customWidth="1"/>
    <col min="12263" max="12266" width="10.90625" style="1" customWidth="1"/>
    <col min="12267" max="12267" width="8.453125" style="1" customWidth="1"/>
    <col min="12268" max="12273" width="9" style="1"/>
    <col min="12274" max="12274" width="13.90625" style="1" bestFit="1" customWidth="1"/>
    <col min="12275" max="12275" width="3" style="1" bestFit="1" customWidth="1"/>
    <col min="12276" max="12276" width="16.08984375" style="1" bestFit="1" customWidth="1"/>
    <col min="12277" max="12278" width="9" style="1"/>
    <col min="12279" max="12279" width="3.453125" style="1" bestFit="1" customWidth="1"/>
    <col min="12280" max="12280" width="2.453125" style="1" bestFit="1" customWidth="1"/>
    <col min="12281" max="12514" width="9" style="1"/>
    <col min="12515" max="12515" width="4.26953125" style="1" customWidth="1"/>
    <col min="12516" max="12516" width="16.26953125" style="1" customWidth="1"/>
    <col min="12517" max="12517" width="3" style="1" customWidth="1"/>
    <col min="12518" max="12518" width="16.26953125" style="1" customWidth="1"/>
    <col min="12519" max="12522" width="10.90625" style="1" customWidth="1"/>
    <col min="12523" max="12523" width="8.453125" style="1" customWidth="1"/>
    <col min="12524" max="12529" width="9" style="1"/>
    <col min="12530" max="12530" width="13.90625" style="1" bestFit="1" customWidth="1"/>
    <col min="12531" max="12531" width="3" style="1" bestFit="1" customWidth="1"/>
    <col min="12532" max="12532" width="16.08984375" style="1" bestFit="1" customWidth="1"/>
    <col min="12533" max="12534" width="9" style="1"/>
    <col min="12535" max="12535" width="3.453125" style="1" bestFit="1" customWidth="1"/>
    <col min="12536" max="12536" width="2.453125" style="1" bestFit="1" customWidth="1"/>
    <col min="12537" max="12770" width="9" style="1"/>
    <col min="12771" max="12771" width="4.26953125" style="1" customWidth="1"/>
    <col min="12772" max="12772" width="16.26953125" style="1" customWidth="1"/>
    <col min="12773" max="12773" width="3" style="1" customWidth="1"/>
    <col min="12774" max="12774" width="16.26953125" style="1" customWidth="1"/>
    <col min="12775" max="12778" width="10.90625" style="1" customWidth="1"/>
    <col min="12779" max="12779" width="8.453125" style="1" customWidth="1"/>
    <col min="12780" max="12785" width="9" style="1"/>
    <col min="12786" max="12786" width="13.90625" style="1" bestFit="1" customWidth="1"/>
    <col min="12787" max="12787" width="3" style="1" bestFit="1" customWidth="1"/>
    <col min="12788" max="12788" width="16.08984375" style="1" bestFit="1" customWidth="1"/>
    <col min="12789" max="12790" width="9" style="1"/>
    <col min="12791" max="12791" width="3.453125" style="1" bestFit="1" customWidth="1"/>
    <col min="12792" max="12792" width="2.453125" style="1" bestFit="1" customWidth="1"/>
    <col min="12793" max="13026" width="9" style="1"/>
    <col min="13027" max="13027" width="4.26953125" style="1" customWidth="1"/>
    <col min="13028" max="13028" width="16.26953125" style="1" customWidth="1"/>
    <col min="13029" max="13029" width="3" style="1" customWidth="1"/>
    <col min="13030" max="13030" width="16.26953125" style="1" customWidth="1"/>
    <col min="13031" max="13034" width="10.90625" style="1" customWidth="1"/>
    <col min="13035" max="13035" width="8.453125" style="1" customWidth="1"/>
    <col min="13036" max="13041" width="9" style="1"/>
    <col min="13042" max="13042" width="13.90625" style="1" bestFit="1" customWidth="1"/>
    <col min="13043" max="13043" width="3" style="1" bestFit="1" customWidth="1"/>
    <col min="13044" max="13044" width="16.08984375" style="1" bestFit="1" customWidth="1"/>
    <col min="13045" max="13046" width="9" style="1"/>
    <col min="13047" max="13047" width="3.453125" style="1" bestFit="1" customWidth="1"/>
    <col min="13048" max="13048" width="2.453125" style="1" bestFit="1" customWidth="1"/>
    <col min="13049" max="13282" width="9" style="1"/>
    <col min="13283" max="13283" width="4.26953125" style="1" customWidth="1"/>
    <col min="13284" max="13284" width="16.26953125" style="1" customWidth="1"/>
    <col min="13285" max="13285" width="3" style="1" customWidth="1"/>
    <col min="13286" max="13286" width="16.26953125" style="1" customWidth="1"/>
    <col min="13287" max="13290" width="10.90625" style="1" customWidth="1"/>
    <col min="13291" max="13291" width="8.453125" style="1" customWidth="1"/>
    <col min="13292" max="13297" width="9" style="1"/>
    <col min="13298" max="13298" width="13.90625" style="1" bestFit="1" customWidth="1"/>
    <col min="13299" max="13299" width="3" style="1" bestFit="1" customWidth="1"/>
    <col min="13300" max="13300" width="16.08984375" style="1" bestFit="1" customWidth="1"/>
    <col min="13301" max="13302" width="9" style="1"/>
    <col min="13303" max="13303" width="3.453125" style="1" bestFit="1" customWidth="1"/>
    <col min="13304" max="13304" width="2.453125" style="1" bestFit="1" customWidth="1"/>
    <col min="13305" max="13538" width="9" style="1"/>
    <col min="13539" max="13539" width="4.26953125" style="1" customWidth="1"/>
    <col min="13540" max="13540" width="16.26953125" style="1" customWidth="1"/>
    <col min="13541" max="13541" width="3" style="1" customWidth="1"/>
    <col min="13542" max="13542" width="16.26953125" style="1" customWidth="1"/>
    <col min="13543" max="13546" width="10.90625" style="1" customWidth="1"/>
    <col min="13547" max="13547" width="8.453125" style="1" customWidth="1"/>
    <col min="13548" max="13553" width="9" style="1"/>
    <col min="13554" max="13554" width="13.90625" style="1" bestFit="1" customWidth="1"/>
    <col min="13555" max="13555" width="3" style="1" bestFit="1" customWidth="1"/>
    <col min="13556" max="13556" width="16.08984375" style="1" bestFit="1" customWidth="1"/>
    <col min="13557" max="13558" width="9" style="1"/>
    <col min="13559" max="13559" width="3.453125" style="1" bestFit="1" customWidth="1"/>
    <col min="13560" max="13560" width="2.453125" style="1" bestFit="1" customWidth="1"/>
    <col min="13561" max="13794" width="9" style="1"/>
    <col min="13795" max="13795" width="4.26953125" style="1" customWidth="1"/>
    <col min="13796" max="13796" width="16.26953125" style="1" customWidth="1"/>
    <col min="13797" max="13797" width="3" style="1" customWidth="1"/>
    <col min="13798" max="13798" width="16.26953125" style="1" customWidth="1"/>
    <col min="13799" max="13802" width="10.90625" style="1" customWidth="1"/>
    <col min="13803" max="13803" width="8.453125" style="1" customWidth="1"/>
    <col min="13804" max="13809" width="9" style="1"/>
    <col min="13810" max="13810" width="13.90625" style="1" bestFit="1" customWidth="1"/>
    <col min="13811" max="13811" width="3" style="1" bestFit="1" customWidth="1"/>
    <col min="13812" max="13812" width="16.08984375" style="1" bestFit="1" customWidth="1"/>
    <col min="13813" max="13814" width="9" style="1"/>
    <col min="13815" max="13815" width="3.453125" style="1" bestFit="1" customWidth="1"/>
    <col min="13816" max="13816" width="2.453125" style="1" bestFit="1" customWidth="1"/>
    <col min="13817" max="14050" width="9" style="1"/>
    <col min="14051" max="14051" width="4.26953125" style="1" customWidth="1"/>
    <col min="14052" max="14052" width="16.26953125" style="1" customWidth="1"/>
    <col min="14053" max="14053" width="3" style="1" customWidth="1"/>
    <col min="14054" max="14054" width="16.26953125" style="1" customWidth="1"/>
    <col min="14055" max="14058" width="10.90625" style="1" customWidth="1"/>
    <col min="14059" max="14059" width="8.453125" style="1" customWidth="1"/>
    <col min="14060" max="14065" width="9" style="1"/>
    <col min="14066" max="14066" width="13.90625" style="1" bestFit="1" customWidth="1"/>
    <col min="14067" max="14067" width="3" style="1" bestFit="1" customWidth="1"/>
    <col min="14068" max="14068" width="16.08984375" style="1" bestFit="1" customWidth="1"/>
    <col min="14069" max="14070" width="9" style="1"/>
    <col min="14071" max="14071" width="3.453125" style="1" bestFit="1" customWidth="1"/>
    <col min="14072" max="14072" width="2.453125" style="1" bestFit="1" customWidth="1"/>
    <col min="14073" max="14306" width="9" style="1"/>
    <col min="14307" max="14307" width="4.26953125" style="1" customWidth="1"/>
    <col min="14308" max="14308" width="16.26953125" style="1" customWidth="1"/>
    <col min="14309" max="14309" width="3" style="1" customWidth="1"/>
    <col min="14310" max="14310" width="16.26953125" style="1" customWidth="1"/>
    <col min="14311" max="14314" width="10.90625" style="1" customWidth="1"/>
    <col min="14315" max="14315" width="8.453125" style="1" customWidth="1"/>
    <col min="14316" max="14321" width="9" style="1"/>
    <col min="14322" max="14322" width="13.90625" style="1" bestFit="1" customWidth="1"/>
    <col min="14323" max="14323" width="3" style="1" bestFit="1" customWidth="1"/>
    <col min="14324" max="14324" width="16.08984375" style="1" bestFit="1" customWidth="1"/>
    <col min="14325" max="14326" width="9" style="1"/>
    <col min="14327" max="14327" width="3.453125" style="1" bestFit="1" customWidth="1"/>
    <col min="14328" max="14328" width="2.453125" style="1" bestFit="1" customWidth="1"/>
    <col min="14329" max="14562" width="9" style="1"/>
    <col min="14563" max="14563" width="4.26953125" style="1" customWidth="1"/>
    <col min="14564" max="14564" width="16.26953125" style="1" customWidth="1"/>
    <col min="14565" max="14565" width="3" style="1" customWidth="1"/>
    <col min="14566" max="14566" width="16.26953125" style="1" customWidth="1"/>
    <col min="14567" max="14570" width="10.90625" style="1" customWidth="1"/>
    <col min="14571" max="14571" width="8.453125" style="1" customWidth="1"/>
    <col min="14572" max="14577" width="9" style="1"/>
    <col min="14578" max="14578" width="13.90625" style="1" bestFit="1" customWidth="1"/>
    <col min="14579" max="14579" width="3" style="1" bestFit="1" customWidth="1"/>
    <col min="14580" max="14580" width="16.08984375" style="1" bestFit="1" customWidth="1"/>
    <col min="14581" max="14582" width="9" style="1"/>
    <col min="14583" max="14583" width="3.453125" style="1" bestFit="1" customWidth="1"/>
    <col min="14584" max="14584" width="2.453125" style="1" bestFit="1" customWidth="1"/>
    <col min="14585" max="14818" width="9" style="1"/>
    <col min="14819" max="14819" width="4.26953125" style="1" customWidth="1"/>
    <col min="14820" max="14820" width="16.26953125" style="1" customWidth="1"/>
    <col min="14821" max="14821" width="3" style="1" customWidth="1"/>
    <col min="14822" max="14822" width="16.26953125" style="1" customWidth="1"/>
    <col min="14823" max="14826" width="10.90625" style="1" customWidth="1"/>
    <col min="14827" max="14827" width="8.453125" style="1" customWidth="1"/>
    <col min="14828" max="14833" width="9" style="1"/>
    <col min="14834" max="14834" width="13.90625" style="1" bestFit="1" customWidth="1"/>
    <col min="14835" max="14835" width="3" style="1" bestFit="1" customWidth="1"/>
    <col min="14836" max="14836" width="16.08984375" style="1" bestFit="1" customWidth="1"/>
    <col min="14837" max="14838" width="9" style="1"/>
    <col min="14839" max="14839" width="3.453125" style="1" bestFit="1" customWidth="1"/>
    <col min="14840" max="14840" width="2.453125" style="1" bestFit="1" customWidth="1"/>
    <col min="14841" max="15074" width="9" style="1"/>
    <col min="15075" max="15075" width="4.26953125" style="1" customWidth="1"/>
    <col min="15076" max="15076" width="16.26953125" style="1" customWidth="1"/>
    <col min="15077" max="15077" width="3" style="1" customWidth="1"/>
    <col min="15078" max="15078" width="16.26953125" style="1" customWidth="1"/>
    <col min="15079" max="15082" width="10.90625" style="1" customWidth="1"/>
    <col min="15083" max="15083" width="8.453125" style="1" customWidth="1"/>
    <col min="15084" max="15089" width="9" style="1"/>
    <col min="15090" max="15090" width="13.90625" style="1" bestFit="1" customWidth="1"/>
    <col min="15091" max="15091" width="3" style="1" bestFit="1" customWidth="1"/>
    <col min="15092" max="15092" width="16.08984375" style="1" bestFit="1" customWidth="1"/>
    <col min="15093" max="15094" width="9" style="1"/>
    <col min="15095" max="15095" width="3.453125" style="1" bestFit="1" customWidth="1"/>
    <col min="15096" max="15096" width="2.453125" style="1" bestFit="1" customWidth="1"/>
    <col min="15097" max="15330" width="9" style="1"/>
    <col min="15331" max="15331" width="4.26953125" style="1" customWidth="1"/>
    <col min="15332" max="15332" width="16.26953125" style="1" customWidth="1"/>
    <col min="15333" max="15333" width="3" style="1" customWidth="1"/>
    <col min="15334" max="15334" width="16.26953125" style="1" customWidth="1"/>
    <col min="15335" max="15338" width="10.90625" style="1" customWidth="1"/>
    <col min="15339" max="15339" width="8.453125" style="1" customWidth="1"/>
    <col min="15340" max="15345" width="9" style="1"/>
    <col min="15346" max="15346" width="13.90625" style="1" bestFit="1" customWidth="1"/>
    <col min="15347" max="15347" width="3" style="1" bestFit="1" customWidth="1"/>
    <col min="15348" max="15348" width="16.08984375" style="1" bestFit="1" customWidth="1"/>
    <col min="15349" max="15350" width="9" style="1"/>
    <col min="15351" max="15351" width="3.453125" style="1" bestFit="1" customWidth="1"/>
    <col min="15352" max="15352" width="2.453125" style="1" bestFit="1" customWidth="1"/>
    <col min="15353" max="15586" width="9" style="1"/>
    <col min="15587" max="15587" width="4.26953125" style="1" customWidth="1"/>
    <col min="15588" max="15588" width="16.26953125" style="1" customWidth="1"/>
    <col min="15589" max="15589" width="3" style="1" customWidth="1"/>
    <col min="15590" max="15590" width="16.26953125" style="1" customWidth="1"/>
    <col min="15591" max="15594" width="10.90625" style="1" customWidth="1"/>
    <col min="15595" max="15595" width="8.453125" style="1" customWidth="1"/>
    <col min="15596" max="15601" width="9" style="1"/>
    <col min="15602" max="15602" width="13.90625" style="1" bestFit="1" customWidth="1"/>
    <col min="15603" max="15603" width="3" style="1" bestFit="1" customWidth="1"/>
    <col min="15604" max="15604" width="16.08984375" style="1" bestFit="1" customWidth="1"/>
    <col min="15605" max="15606" width="9" style="1"/>
    <col min="15607" max="15607" width="3.453125" style="1" bestFit="1" customWidth="1"/>
    <col min="15608" max="15608" width="2.453125" style="1" bestFit="1" customWidth="1"/>
    <col min="15609" max="15842" width="9" style="1"/>
    <col min="15843" max="15843" width="4.26953125" style="1" customWidth="1"/>
    <col min="15844" max="15844" width="16.26953125" style="1" customWidth="1"/>
    <col min="15845" max="15845" width="3" style="1" customWidth="1"/>
    <col min="15846" max="15846" width="16.26953125" style="1" customWidth="1"/>
    <col min="15847" max="15850" width="10.90625" style="1" customWidth="1"/>
    <col min="15851" max="15851" width="8.453125" style="1" customWidth="1"/>
    <col min="15852" max="15857" width="9" style="1"/>
    <col min="15858" max="15858" width="13.90625" style="1" bestFit="1" customWidth="1"/>
    <col min="15859" max="15859" width="3" style="1" bestFit="1" customWidth="1"/>
    <col min="15860" max="15860" width="16.08984375" style="1" bestFit="1" customWidth="1"/>
    <col min="15861" max="15862" width="9" style="1"/>
    <col min="15863" max="15863" width="3.453125" style="1" bestFit="1" customWidth="1"/>
    <col min="15864" max="15864" width="2.453125" style="1" bestFit="1" customWidth="1"/>
    <col min="15865" max="16098" width="9" style="1"/>
    <col min="16099" max="16099" width="4.26953125" style="1" customWidth="1"/>
    <col min="16100" max="16100" width="16.26953125" style="1" customWidth="1"/>
    <col min="16101" max="16101" width="3" style="1" customWidth="1"/>
    <col min="16102" max="16102" width="16.26953125" style="1" customWidth="1"/>
    <col min="16103" max="16106" width="10.90625" style="1" customWidth="1"/>
    <col min="16107" max="16107" width="8.453125" style="1" customWidth="1"/>
    <col min="16108" max="16113" width="9" style="1"/>
    <col min="16114" max="16114" width="13.90625" style="1" bestFit="1" customWidth="1"/>
    <col min="16115" max="16115" width="3" style="1" bestFit="1" customWidth="1"/>
    <col min="16116" max="16116" width="16.08984375" style="1" bestFit="1" customWidth="1"/>
    <col min="16117" max="16118" width="9" style="1"/>
    <col min="16119" max="16119" width="3.453125" style="1" bestFit="1" customWidth="1"/>
    <col min="16120" max="16120" width="2.453125" style="1" bestFit="1" customWidth="1"/>
    <col min="16121" max="16384" width="9" style="1"/>
  </cols>
  <sheetData>
    <row r="1" spans="7:16" s="4" customFormat="1" ht="29.25" customHeight="1">
      <c r="G1"/>
      <c r="H1"/>
      <c r="I1"/>
      <c r="J1"/>
      <c r="K1"/>
      <c r="L1"/>
      <c r="M1"/>
      <c r="N1"/>
      <c r="O1"/>
      <c r="P1"/>
    </row>
    <row r="2" spans="7:16" ht="26.25" customHeight="1"/>
    <row r="3" spans="7:16" ht="26.25" customHeight="1"/>
    <row r="4" spans="7:16" ht="6" customHeight="1"/>
    <row r="5" spans="7:16" ht="26.25" customHeight="1"/>
    <row r="6" spans="7:16" ht="7.5" customHeight="1"/>
    <row r="7" spans="7:16" ht="26.25" customHeight="1"/>
    <row r="8" spans="7:16" ht="15" customHeight="1"/>
    <row r="9" spans="7:16" ht="26.25" customHeight="1"/>
    <row r="10" spans="7:16" ht="26.25" customHeight="1"/>
    <row r="11" spans="7:16" ht="15" customHeight="1"/>
    <row r="12" spans="7:16" ht="30" customHeight="1"/>
    <row r="13" spans="7:16" ht="15.75" customHeight="1"/>
    <row r="14" spans="7:16" ht="22.5" customHeight="1"/>
    <row r="15" spans="7:16" ht="22.5" customHeight="1"/>
    <row r="16" spans="7:16" ht="33.75" customHeight="1"/>
    <row r="17" spans="1:5" ht="33.75" customHeight="1"/>
    <row r="18" spans="1:5" ht="33.75" customHeight="1"/>
    <row r="19" spans="1:5" ht="33.75" customHeight="1"/>
    <row r="20" spans="1:5" ht="33.75" customHeight="1"/>
    <row r="21" spans="1:5" s="4" customFormat="1" ht="33.75" customHeight="1"/>
    <row r="22" spans="1:5" s="4" customFormat="1" ht="33.75" customHeight="1">
      <c r="A22" s="18"/>
      <c r="B22" s="18"/>
      <c r="C22" s="18"/>
      <c r="D22" s="18"/>
      <c r="E22" s="18"/>
    </row>
    <row r="23" spans="1:5" s="4" customFormat="1" ht="33.75" customHeight="1">
      <c r="A23" s="18"/>
      <c r="B23" s="18"/>
      <c r="C23" s="18"/>
      <c r="D23" s="18"/>
      <c r="E23" s="18"/>
    </row>
    <row r="24" spans="1:5" s="4" customFormat="1" ht="33.75" customHeight="1">
      <c r="A24" s="18"/>
      <c r="B24" s="18"/>
      <c r="C24" s="18"/>
      <c r="D24" s="18"/>
      <c r="E24" s="18"/>
    </row>
    <row r="25" spans="1:5" s="4" customFormat="1" ht="13.5" customHeight="1">
      <c r="A25" s="18"/>
      <c r="B25" s="18"/>
      <c r="C25" s="18"/>
      <c r="D25" s="18"/>
      <c r="E25" s="18"/>
    </row>
    <row r="26" spans="1:5" s="4" customFormat="1" ht="22.5" customHeight="1"/>
    <row r="27" spans="1:5" ht="16.5" customHeight="1"/>
    <row r="28" spans="1:5" s="4" customFormat="1" ht="22.5" customHeight="1"/>
    <row r="29" spans="1:5" ht="13.5" customHeight="1"/>
    <row r="30" spans="1:5" s="4" customFormat="1" ht="22.5" customHeight="1"/>
    <row r="31" spans="1:5" ht="13.5" customHeight="1"/>
    <row r="32" spans="1:5" s="4" customFormat="1" ht="22.5" customHeight="1"/>
    <row r="33" spans="7:16" ht="13.5" customHeight="1"/>
    <row r="34" spans="7:16" s="4" customFormat="1" ht="22.5" customHeight="1"/>
    <row r="39" spans="7:16"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7:16"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7:16"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7:16"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7:16"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7:16"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7:16"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7:16"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7:16"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7:16"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electLockedCells="1"/>
  <customSheetViews>
    <customSheetView guid="{F900B84D-7E2F-4282-83A5-5BAFB2813551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1"/>
    </customSheetView>
    <customSheetView guid="{CBBC0623-1191-499B-B640-8B260BD3668D}" state="hidden">
      <selection sqref="A1:K104857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horizontalDpi="4294967294" verticalDpi="4294967292" r:id="rId2"/>
    </customSheetView>
  </customSheetView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9E06-7ACD-4967-888F-8D7492A32F5C}">
  <dimension ref="A1:U272"/>
  <sheetViews>
    <sheetView tabSelected="1" view="pageBreakPreview" topLeftCell="A56" zoomScale="85" zoomScaleNormal="100" zoomScaleSheetLayoutView="85" workbookViewId="0">
      <selection activeCell="M79" sqref="M79"/>
    </sheetView>
  </sheetViews>
  <sheetFormatPr defaultRowHeight="13"/>
  <cols>
    <col min="1" max="1" width="3.26953125" customWidth="1"/>
    <col min="2" max="2" width="4.36328125" customWidth="1"/>
    <col min="3" max="3" width="14.90625" customWidth="1"/>
    <col min="4" max="4" width="8.90625" customWidth="1"/>
    <col min="5" max="5" width="3.453125" customWidth="1"/>
    <col min="6" max="6" width="9.6328125" customWidth="1"/>
    <col min="7" max="9" width="3.6328125" customWidth="1"/>
    <col min="10" max="12" width="10.90625" customWidth="1"/>
    <col min="13" max="13" width="13.08984375" customWidth="1"/>
    <col min="14" max="14" width="32.36328125" customWidth="1"/>
    <col min="15" max="16" width="11.26953125" customWidth="1"/>
    <col min="17" max="17" width="24.08984375" bestFit="1" customWidth="1"/>
  </cols>
  <sheetData>
    <row r="1" spans="1:14" ht="21">
      <c r="A1" s="47" t="s">
        <v>59</v>
      </c>
    </row>
    <row r="2" spans="1:14" ht="21">
      <c r="A2" s="47" t="s">
        <v>110</v>
      </c>
    </row>
    <row r="3" spans="1:14" ht="13.5" thickBot="1"/>
    <row r="4" spans="1:14" ht="13.5" thickBot="1">
      <c r="A4" s="115" t="s">
        <v>60</v>
      </c>
      <c r="B4" s="115"/>
      <c r="C4" s="115"/>
      <c r="D4" s="48"/>
      <c r="F4" t="s">
        <v>105</v>
      </c>
      <c r="G4" s="49"/>
      <c r="H4" t="s">
        <v>61</v>
      </c>
      <c r="I4" s="49"/>
      <c r="J4" t="s">
        <v>62</v>
      </c>
    </row>
    <row r="5" spans="1:14" ht="13.5" thickBot="1">
      <c r="A5" s="48"/>
      <c r="B5" s="48"/>
      <c r="C5" s="48"/>
      <c r="D5" s="48"/>
      <c r="G5" s="50"/>
      <c r="I5" s="50"/>
    </row>
    <row r="6" spans="1:14" ht="21" customHeight="1" thickBot="1">
      <c r="A6" s="115" t="s">
        <v>21</v>
      </c>
      <c r="B6" s="115"/>
      <c r="C6" s="115"/>
      <c r="D6" s="121"/>
      <c r="E6" s="122"/>
      <c r="F6" s="122"/>
      <c r="G6" s="122"/>
      <c r="H6" s="122"/>
      <c r="I6" s="122"/>
      <c r="J6" s="122"/>
      <c r="K6" s="123"/>
      <c r="M6" s="48" t="s">
        <v>111</v>
      </c>
      <c r="N6" s="56"/>
    </row>
    <row r="7" spans="1:14" ht="13.5" thickBot="1">
      <c r="A7" s="48"/>
      <c r="B7" s="48"/>
      <c r="C7" s="48"/>
      <c r="D7" s="51"/>
      <c r="G7" s="51"/>
      <c r="H7" s="51"/>
      <c r="I7" s="51"/>
      <c r="J7" s="51"/>
      <c r="K7" s="51"/>
      <c r="L7" s="48"/>
      <c r="M7" s="48"/>
    </row>
    <row r="8" spans="1:14" ht="20.25" customHeight="1" thickBot="1">
      <c r="A8" s="115" t="s">
        <v>20</v>
      </c>
      <c r="B8" s="115"/>
      <c r="C8" s="115"/>
      <c r="D8" s="121"/>
      <c r="E8" s="122"/>
      <c r="F8" s="122"/>
      <c r="G8" s="122"/>
      <c r="H8" s="122"/>
      <c r="I8" s="122"/>
      <c r="J8" s="122"/>
      <c r="K8" s="123"/>
    </row>
    <row r="9" spans="1:14" ht="13.5" thickBot="1">
      <c r="A9" s="48"/>
      <c r="B9" s="48"/>
      <c r="C9" s="48"/>
      <c r="D9" s="52"/>
      <c r="G9" s="52"/>
      <c r="H9" s="52"/>
      <c r="I9" s="52"/>
      <c r="J9" s="52"/>
      <c r="K9" s="52"/>
      <c r="L9" s="52"/>
      <c r="M9" s="52"/>
    </row>
    <row r="10" spans="1:14" ht="21" customHeight="1" thickBot="1">
      <c r="A10" s="114" t="s">
        <v>63</v>
      </c>
      <c r="B10" s="115"/>
      <c r="C10" s="115"/>
      <c r="D10" s="53"/>
      <c r="E10" t="s">
        <v>64</v>
      </c>
    </row>
    <row r="11" spans="1:14" ht="13.5" thickBot="1">
      <c r="A11" s="54"/>
      <c r="B11" s="48"/>
      <c r="C11" s="48"/>
    </row>
    <row r="12" spans="1:14" ht="22.5" customHeight="1" thickBot="1">
      <c r="A12" s="114" t="s">
        <v>65</v>
      </c>
      <c r="B12" s="115"/>
      <c r="C12" s="115"/>
      <c r="D12" s="53"/>
      <c r="E12" t="s">
        <v>66</v>
      </c>
    </row>
    <row r="13" spans="1:14" ht="13.5" thickBot="1">
      <c r="A13" s="54"/>
      <c r="B13" s="48"/>
      <c r="C13" s="48"/>
    </row>
    <row r="14" spans="1:14" ht="13.5" thickBot="1">
      <c r="A14" s="115" t="s">
        <v>67</v>
      </c>
      <c r="B14" s="115"/>
      <c r="C14" s="115"/>
      <c r="D14" s="116"/>
      <c r="E14" s="117"/>
      <c r="F14" s="117"/>
      <c r="G14" s="117"/>
      <c r="H14" s="118"/>
      <c r="I14" t="s">
        <v>68</v>
      </c>
    </row>
    <row r="15" spans="1:14" ht="13.5" thickBot="1">
      <c r="A15" s="48"/>
      <c r="B15" s="48"/>
      <c r="C15" s="48"/>
    </row>
    <row r="16" spans="1:14" ht="23.25" customHeight="1" thickBot="1">
      <c r="A16" s="115" t="s">
        <v>69</v>
      </c>
      <c r="B16" s="115"/>
      <c r="C16" s="115"/>
      <c r="D16" s="116"/>
      <c r="E16" s="117"/>
      <c r="F16" s="117"/>
      <c r="G16" s="117"/>
      <c r="H16" s="118"/>
    </row>
    <row r="17" spans="1:14">
      <c r="A17" s="48"/>
      <c r="B17" s="48"/>
      <c r="C17" s="48"/>
      <c r="D17" s="48"/>
    </row>
    <row r="18" spans="1:14">
      <c r="A18" s="48"/>
      <c r="B18" s="48"/>
      <c r="C18" s="48"/>
      <c r="D18" s="48"/>
      <c r="E18" t="s">
        <v>14</v>
      </c>
    </row>
    <row r="19" spans="1:14" ht="13.5" thickBot="1">
      <c r="C19" t="s">
        <v>70</v>
      </c>
      <c r="E19" t="s">
        <v>71</v>
      </c>
      <c r="G19" s="119"/>
      <c r="H19" s="120"/>
      <c r="I19" s="120"/>
      <c r="J19" s="55"/>
      <c r="K19" s="55"/>
    </row>
    <row r="20" spans="1:14" ht="25.5" customHeight="1" thickBot="1">
      <c r="A20" s="119" t="s">
        <v>72</v>
      </c>
      <c r="B20" s="119"/>
      <c r="C20" s="121"/>
      <c r="D20" s="123"/>
      <c r="E20" s="124"/>
      <c r="F20" s="126"/>
      <c r="G20" s="127"/>
      <c r="H20" s="119"/>
      <c r="I20" s="119"/>
      <c r="J20" t="s">
        <v>73</v>
      </c>
    </row>
    <row r="21" spans="1:14" ht="13.5" thickBot="1">
      <c r="A21" s="55"/>
      <c r="B21" s="55"/>
      <c r="C21" s="48"/>
      <c r="D21" s="48"/>
      <c r="J21" t="s">
        <v>74</v>
      </c>
      <c r="K21" t="s">
        <v>75</v>
      </c>
      <c r="L21" t="s">
        <v>76</v>
      </c>
      <c r="M21" t="s">
        <v>77</v>
      </c>
      <c r="N21" t="s">
        <v>78</v>
      </c>
    </row>
    <row r="22" spans="1:14" ht="13.5" thickBot="1">
      <c r="B22" s="48"/>
      <c r="C22" t="s">
        <v>122</v>
      </c>
      <c r="D22" s="48"/>
      <c r="J22" s="56" t="s">
        <v>79</v>
      </c>
      <c r="K22" s="56" t="s">
        <v>80</v>
      </c>
      <c r="L22" s="56" t="s">
        <v>81</v>
      </c>
      <c r="M22" s="56" t="s">
        <v>81</v>
      </c>
      <c r="N22" s="56" t="s">
        <v>123</v>
      </c>
    </row>
    <row r="23" spans="1:14">
      <c r="B23" s="48"/>
      <c r="C23" t="s">
        <v>82</v>
      </c>
      <c r="D23" s="48"/>
      <c r="M23" t="s">
        <v>83</v>
      </c>
    </row>
    <row r="24" spans="1:14">
      <c r="C24" s="55" t="s">
        <v>83</v>
      </c>
      <c r="G24" t="s">
        <v>14</v>
      </c>
      <c r="J24" t="s">
        <v>124</v>
      </c>
    </row>
    <row r="25" spans="1:14" ht="13.5" thickBot="1">
      <c r="A25" s="119" t="s">
        <v>84</v>
      </c>
      <c r="B25" s="119"/>
      <c r="C25" s="55" t="s">
        <v>85</v>
      </c>
      <c r="D25" t="s">
        <v>70</v>
      </c>
      <c r="G25" t="s">
        <v>71</v>
      </c>
      <c r="J25" t="s">
        <v>74</v>
      </c>
      <c r="K25" t="s">
        <v>75</v>
      </c>
      <c r="L25" t="s">
        <v>76</v>
      </c>
      <c r="M25" t="s">
        <v>77</v>
      </c>
      <c r="N25" t="s">
        <v>86</v>
      </c>
    </row>
    <row r="26" spans="1:14" ht="25.5" customHeight="1" thickBot="1">
      <c r="A26" s="119">
        <v>1</v>
      </c>
      <c r="B26" s="119"/>
      <c r="C26" s="53" t="s">
        <v>113</v>
      </c>
      <c r="D26" s="116" t="s">
        <v>114</v>
      </c>
      <c r="E26" s="117"/>
      <c r="F26" s="118"/>
      <c r="G26" s="124"/>
      <c r="H26" s="125"/>
      <c r="I26" s="125"/>
      <c r="J26" s="56"/>
      <c r="K26" s="56"/>
      <c r="L26" s="56"/>
      <c r="M26" s="56"/>
      <c r="N26" s="56"/>
    </row>
    <row r="27" spans="1:14" ht="25.5" customHeight="1" thickBot="1">
      <c r="A27" s="119">
        <v>2</v>
      </c>
      <c r="B27" s="119"/>
      <c r="C27" s="53"/>
      <c r="D27" s="116" t="s">
        <v>115</v>
      </c>
      <c r="E27" s="117"/>
      <c r="F27" s="118"/>
      <c r="G27" s="124"/>
      <c r="H27" s="125"/>
      <c r="I27" s="126"/>
      <c r="J27" s="56"/>
      <c r="K27" s="56"/>
      <c r="L27" s="56"/>
      <c r="M27" s="56"/>
      <c r="N27" s="56"/>
    </row>
    <row r="28" spans="1:14" ht="25.5" customHeight="1" thickBot="1">
      <c r="A28" s="119">
        <v>3</v>
      </c>
      <c r="B28" s="119"/>
      <c r="C28" s="53"/>
      <c r="D28" s="116" t="s">
        <v>116</v>
      </c>
      <c r="E28" s="117"/>
      <c r="F28" s="118"/>
      <c r="G28" s="124"/>
      <c r="H28" s="125"/>
      <c r="I28" s="126"/>
      <c r="J28" s="56"/>
      <c r="K28" s="56"/>
      <c r="L28" s="56"/>
      <c r="M28" s="56"/>
      <c r="N28" s="56"/>
    </row>
    <row r="29" spans="1:14" ht="25.5" customHeight="1" thickBot="1">
      <c r="A29" s="119">
        <v>4</v>
      </c>
      <c r="B29" s="119"/>
      <c r="C29" s="53"/>
      <c r="D29" s="116" t="s">
        <v>117</v>
      </c>
      <c r="E29" s="117"/>
      <c r="F29" s="118"/>
      <c r="G29" s="124"/>
      <c r="H29" s="125"/>
      <c r="I29" s="126"/>
      <c r="J29" s="56"/>
      <c r="K29" s="56"/>
      <c r="L29" s="56"/>
      <c r="M29" s="56"/>
      <c r="N29" s="56"/>
    </row>
    <row r="30" spans="1:14" ht="25.5" customHeight="1" thickBot="1">
      <c r="A30" s="119">
        <v>5</v>
      </c>
      <c r="B30" s="119"/>
      <c r="C30" s="53"/>
      <c r="D30" s="116" t="s">
        <v>118</v>
      </c>
      <c r="E30" s="117"/>
      <c r="F30" s="118"/>
      <c r="G30" s="124"/>
      <c r="H30" s="125"/>
      <c r="I30" s="126"/>
      <c r="J30" s="56"/>
      <c r="K30" s="56"/>
      <c r="L30" s="56"/>
      <c r="M30" s="56"/>
      <c r="N30" s="56"/>
    </row>
    <row r="31" spans="1:14" ht="25.5" hidden="1" customHeight="1" thickBot="1">
      <c r="A31" s="119">
        <v>6</v>
      </c>
      <c r="B31" s="119"/>
      <c r="C31" s="53"/>
      <c r="D31" s="116"/>
      <c r="E31" s="117"/>
      <c r="F31" s="118"/>
      <c r="G31" s="124"/>
      <c r="H31" s="125"/>
      <c r="I31" s="126"/>
      <c r="J31" s="56"/>
      <c r="K31" s="56"/>
      <c r="L31" s="56"/>
      <c r="M31" s="56"/>
      <c r="N31" s="56"/>
    </row>
    <row r="32" spans="1:14" ht="25.5" hidden="1" customHeight="1" thickBot="1">
      <c r="A32" s="119">
        <v>7</v>
      </c>
      <c r="B32" s="119"/>
      <c r="C32" s="53"/>
      <c r="D32" s="116"/>
      <c r="E32" s="117"/>
      <c r="F32" s="118"/>
      <c r="G32" s="124"/>
      <c r="H32" s="125"/>
      <c r="I32" s="126"/>
      <c r="J32" s="56"/>
      <c r="K32" s="56"/>
      <c r="L32" s="56"/>
      <c r="M32" s="56"/>
      <c r="N32" s="56"/>
    </row>
    <row r="33" spans="1:21" ht="25.5" hidden="1" customHeight="1" thickBot="1">
      <c r="A33" s="119">
        <v>8</v>
      </c>
      <c r="B33" s="119"/>
      <c r="C33" s="53"/>
      <c r="D33" s="116"/>
      <c r="E33" s="117"/>
      <c r="F33" s="118"/>
      <c r="G33" s="124"/>
      <c r="H33" s="125"/>
      <c r="I33" s="126"/>
      <c r="J33" s="56"/>
      <c r="K33" s="56"/>
      <c r="L33" s="56"/>
      <c r="M33" s="56"/>
      <c r="N33" s="56"/>
    </row>
    <row r="34" spans="1:21" ht="25.5" hidden="1" customHeight="1" thickBot="1">
      <c r="A34" s="119">
        <v>9</v>
      </c>
      <c r="B34" s="119"/>
      <c r="C34" s="53"/>
      <c r="D34" s="116"/>
      <c r="E34" s="117"/>
      <c r="F34" s="118"/>
      <c r="G34" s="124"/>
      <c r="H34" s="125"/>
      <c r="I34" s="126"/>
      <c r="J34" s="56"/>
      <c r="K34" s="56"/>
      <c r="L34" s="56"/>
      <c r="M34" s="56"/>
      <c r="N34" s="56"/>
    </row>
    <row r="36" spans="1:21" ht="21">
      <c r="A36" s="66" t="s">
        <v>119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21" ht="21">
      <c r="A37" s="66" t="str">
        <f>A2</f>
        <v>メールの件名と、添付して送信するファイル名は、どちらも「r07_kanto_学校名_男子（or女子）」にしてください。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2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2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21" ht="19">
      <c r="A40" s="128" t="s">
        <v>121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58"/>
      <c r="O40" s="58"/>
      <c r="P40" s="58"/>
      <c r="Q40" s="58"/>
      <c r="R40" s="58"/>
      <c r="S40" s="58"/>
      <c r="T40" s="58"/>
      <c r="U40" s="58"/>
    </row>
    <row r="41" spans="1:21" ht="19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58"/>
      <c r="O41" s="58"/>
      <c r="P41" s="58"/>
      <c r="Q41" s="58"/>
      <c r="R41" s="58"/>
      <c r="S41" s="58"/>
      <c r="T41" s="58"/>
      <c r="U41" s="58"/>
    </row>
    <row r="42" spans="1:21" ht="19">
      <c r="A42" s="128" t="s">
        <v>16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58"/>
      <c r="O42" s="58"/>
      <c r="P42" s="58"/>
      <c r="Q42" s="58"/>
      <c r="R42" s="58"/>
      <c r="S42" s="58"/>
      <c r="T42" s="58"/>
      <c r="U42" s="58"/>
    </row>
    <row r="43" spans="1:21" ht="19">
      <c r="A43" s="61"/>
      <c r="B43" s="61"/>
      <c r="C43" s="61"/>
      <c r="D43" s="61"/>
      <c r="E43" s="61"/>
      <c r="F43" s="128" t="str">
        <f>IF(D10="","",D10)</f>
        <v/>
      </c>
      <c r="G43" s="128"/>
      <c r="H43" s="128"/>
      <c r="I43" s="61" t="s">
        <v>87</v>
      </c>
      <c r="J43" s="61"/>
      <c r="K43" s="61"/>
      <c r="L43" s="61"/>
      <c r="M43" s="61"/>
      <c r="N43" s="58"/>
      <c r="O43" s="58"/>
      <c r="P43" s="58"/>
      <c r="Q43" s="58"/>
      <c r="R43" s="58"/>
      <c r="S43" s="58"/>
      <c r="T43" s="58"/>
      <c r="U43" s="58"/>
    </row>
    <row r="44" spans="1:2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ht="34.5" customHeight="1">
      <c r="A45" s="129" t="s">
        <v>21</v>
      </c>
      <c r="B45" s="130"/>
      <c r="C45" s="131" t="str">
        <f>IF(D6="","",D6)</f>
        <v/>
      </c>
      <c r="D45" s="131"/>
      <c r="E45" s="131"/>
      <c r="F45" s="131"/>
      <c r="G45" s="131"/>
      <c r="H45" s="132"/>
      <c r="I45" s="129" t="s">
        <v>67</v>
      </c>
      <c r="J45" s="130"/>
      <c r="K45" s="131" t="str">
        <f>IF(D14="","",D14)</f>
        <v/>
      </c>
      <c r="L45" s="131"/>
      <c r="M45" s="132"/>
      <c r="N45" s="57"/>
      <c r="O45" s="57"/>
      <c r="P45" s="57"/>
      <c r="Q45" s="57"/>
      <c r="R45" s="57"/>
      <c r="S45" s="57"/>
      <c r="T45" s="57"/>
      <c r="U45" s="57"/>
    </row>
    <row r="46" spans="1:21" ht="33.75" customHeight="1">
      <c r="A46" s="57"/>
      <c r="B46" s="57"/>
      <c r="C46" s="57"/>
      <c r="D46" s="57"/>
      <c r="E46" s="57"/>
      <c r="F46" s="57"/>
      <c r="G46" s="57"/>
      <c r="H46" s="57"/>
      <c r="I46" s="129" t="s">
        <v>69</v>
      </c>
      <c r="J46" s="130"/>
      <c r="K46" s="131" t="str">
        <f>IF(D16="","",D16)</f>
        <v/>
      </c>
      <c r="L46" s="131"/>
      <c r="M46" s="132"/>
      <c r="N46" s="57"/>
      <c r="O46" s="57"/>
      <c r="P46" s="57"/>
      <c r="Q46" s="57"/>
      <c r="R46" s="57"/>
      <c r="S46" s="57"/>
      <c r="T46" s="57"/>
      <c r="U46" s="57"/>
    </row>
    <row r="47" spans="1:2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1" ht="36" customHeight="1">
      <c r="A48" s="129" t="s">
        <v>88</v>
      </c>
      <c r="B48" s="130"/>
      <c r="C48" s="130"/>
      <c r="D48" s="131" t="str">
        <f>IF(C20="","",C20)</f>
        <v/>
      </c>
      <c r="E48" s="131"/>
      <c r="F48" s="131"/>
      <c r="G48" s="132"/>
      <c r="H48" s="129" t="s">
        <v>14</v>
      </c>
      <c r="I48" s="130"/>
      <c r="J48" s="62" t="str">
        <f>IF(E20="","",E20)</f>
        <v/>
      </c>
      <c r="K48" s="129" t="str">
        <f>IF(G20="","",G20&amp;"年"&amp;#REF!&amp;"月"&amp;#REF!&amp;"日生")</f>
        <v/>
      </c>
      <c r="L48" s="130"/>
      <c r="M48" s="146"/>
      <c r="N48" s="57"/>
      <c r="O48" s="57"/>
      <c r="P48" s="57"/>
      <c r="Q48" s="57"/>
      <c r="R48" s="57"/>
      <c r="S48" s="57"/>
      <c r="T48" s="57"/>
      <c r="U48" s="57"/>
    </row>
    <row r="49" spans="1:2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spans="1:21">
      <c r="A50" s="133" t="s">
        <v>89</v>
      </c>
      <c r="B50" s="134" t="s">
        <v>90</v>
      </c>
      <c r="C50" s="135"/>
      <c r="D50" s="136"/>
      <c r="E50" s="140" t="s">
        <v>14</v>
      </c>
      <c r="F50" s="142" t="s">
        <v>91</v>
      </c>
      <c r="G50" s="142"/>
      <c r="H50" s="142"/>
      <c r="I50" s="142"/>
      <c r="J50" s="142"/>
      <c r="K50" s="142"/>
      <c r="L50" s="142"/>
      <c r="M50" s="142"/>
      <c r="N50" s="57"/>
      <c r="O50" s="57"/>
      <c r="P50" s="57"/>
      <c r="Q50" s="57"/>
      <c r="R50" s="57"/>
      <c r="S50" s="57"/>
      <c r="T50" s="57"/>
      <c r="U50" s="57"/>
    </row>
    <row r="51" spans="1:21">
      <c r="A51" s="133"/>
      <c r="B51" s="137"/>
      <c r="C51" s="138"/>
      <c r="D51" s="139"/>
      <c r="E51" s="141"/>
      <c r="F51" s="63" t="s">
        <v>92</v>
      </c>
      <c r="G51" s="143" t="s">
        <v>93</v>
      </c>
      <c r="H51" s="144"/>
      <c r="I51" s="145"/>
      <c r="J51" s="63" t="s">
        <v>76</v>
      </c>
      <c r="K51" s="63" t="s">
        <v>77</v>
      </c>
      <c r="L51" s="129" t="s">
        <v>86</v>
      </c>
      <c r="M51" s="146"/>
      <c r="N51" s="57"/>
      <c r="O51" s="57"/>
      <c r="P51" s="57"/>
      <c r="Q51" s="57"/>
      <c r="R51" s="57"/>
      <c r="S51" s="57"/>
      <c r="T51" s="57"/>
      <c r="U51" s="57"/>
    </row>
    <row r="52" spans="1:21" ht="19.5" customHeight="1">
      <c r="A52" s="151" t="str">
        <f>IF(C26="○","①",A26)</f>
        <v>①</v>
      </c>
      <c r="B52" s="152" t="str">
        <f>IF(D26="","",D26)</f>
        <v>a</v>
      </c>
      <c r="C52" s="153"/>
      <c r="D52" s="154"/>
      <c r="E52" s="64" t="str">
        <f>IF(G26="","",G26)</f>
        <v/>
      </c>
      <c r="F52" s="158" t="str">
        <f>IF(J26="","",J26)</f>
        <v/>
      </c>
      <c r="G52" s="147" t="str">
        <f>IF(K26="","",K26)</f>
        <v/>
      </c>
      <c r="H52" s="160"/>
      <c r="I52" s="148"/>
      <c r="J52" s="162" t="str">
        <f>IF(L26="","",L26)</f>
        <v/>
      </c>
      <c r="K52" s="162" t="str">
        <f>IF(M26="","",M26)</f>
        <v/>
      </c>
      <c r="L52" s="147" t="str">
        <f>IF(N26="","",N26)</f>
        <v/>
      </c>
      <c r="M52" s="148"/>
      <c r="N52" s="57"/>
      <c r="O52" s="57"/>
      <c r="P52" s="57"/>
      <c r="Q52" s="57"/>
      <c r="R52" s="57"/>
      <c r="S52" s="57"/>
      <c r="T52" s="57"/>
      <c r="U52" s="57"/>
    </row>
    <row r="53" spans="1:21" ht="27.75" customHeight="1">
      <c r="A53" s="151"/>
      <c r="B53" s="155"/>
      <c r="C53" s="156"/>
      <c r="D53" s="157"/>
      <c r="E53" s="63" t="s">
        <v>13</v>
      </c>
      <c r="F53" s="159"/>
      <c r="G53" s="149"/>
      <c r="H53" s="161"/>
      <c r="I53" s="150"/>
      <c r="J53" s="162"/>
      <c r="K53" s="162"/>
      <c r="L53" s="149"/>
      <c r="M53" s="150"/>
      <c r="N53" s="57"/>
      <c r="O53" s="57"/>
      <c r="P53" s="57"/>
      <c r="Q53" s="57"/>
      <c r="R53" s="57"/>
      <c r="S53" s="57"/>
      <c r="T53" s="57"/>
      <c r="U53" s="57"/>
    </row>
    <row r="54" spans="1:21" ht="19.5" customHeight="1">
      <c r="A54" s="151">
        <f>IF(C27="○","②",A27)</f>
        <v>2</v>
      </c>
      <c r="B54" s="152" t="str">
        <f>IF(D27="","",D27)</f>
        <v>s</v>
      </c>
      <c r="C54" s="153"/>
      <c r="D54" s="154"/>
      <c r="E54" s="64" t="str">
        <f>IF(G27="","",G27)</f>
        <v/>
      </c>
      <c r="F54" s="158" t="str">
        <f>IF(J27="","",J27)</f>
        <v/>
      </c>
      <c r="G54" s="147" t="str">
        <f>IF(K27="","",K27)</f>
        <v/>
      </c>
      <c r="H54" s="160"/>
      <c r="I54" s="148"/>
      <c r="J54" s="162" t="str">
        <f>IF(L27="","",L27)</f>
        <v/>
      </c>
      <c r="K54" s="162" t="str">
        <f>IF(M27="","",M27)</f>
        <v/>
      </c>
      <c r="L54" s="147" t="str">
        <f>IF(N27="","",N27)</f>
        <v/>
      </c>
      <c r="M54" s="148"/>
      <c r="N54" s="57"/>
      <c r="O54" s="57"/>
      <c r="P54" s="57"/>
      <c r="Q54" s="57"/>
      <c r="R54" s="57"/>
      <c r="S54" s="57"/>
      <c r="T54" s="57"/>
      <c r="U54" s="57"/>
    </row>
    <row r="55" spans="1:21" ht="27.75" customHeight="1">
      <c r="A55" s="151"/>
      <c r="B55" s="155"/>
      <c r="C55" s="156"/>
      <c r="D55" s="157"/>
      <c r="E55" s="63" t="s">
        <v>94</v>
      </c>
      <c r="F55" s="159"/>
      <c r="G55" s="149"/>
      <c r="H55" s="161"/>
      <c r="I55" s="150"/>
      <c r="J55" s="162"/>
      <c r="K55" s="162"/>
      <c r="L55" s="149"/>
      <c r="M55" s="150"/>
      <c r="N55" s="57"/>
      <c r="O55" s="57"/>
      <c r="P55" s="57"/>
      <c r="Q55" s="57"/>
      <c r="R55" s="57"/>
      <c r="S55" s="57"/>
      <c r="T55" s="57"/>
      <c r="U55" s="57"/>
    </row>
    <row r="56" spans="1:21" ht="19.5" customHeight="1">
      <c r="A56" s="151">
        <f>IF(C28="○","③",A28)</f>
        <v>3</v>
      </c>
      <c r="B56" s="152" t="str">
        <f>IF(D28="","",D28)</f>
        <v>d</v>
      </c>
      <c r="C56" s="153"/>
      <c r="D56" s="154"/>
      <c r="E56" s="64" t="str">
        <f>IF(G28="","",G28)</f>
        <v/>
      </c>
      <c r="F56" s="158" t="str">
        <f>IF(J28="","",J28)</f>
        <v/>
      </c>
      <c r="G56" s="147" t="str">
        <f>IF(K28="","",K28)</f>
        <v/>
      </c>
      <c r="H56" s="160"/>
      <c r="I56" s="148"/>
      <c r="J56" s="162" t="str">
        <f>IF(L28="","",L28)</f>
        <v/>
      </c>
      <c r="K56" s="162" t="str">
        <f>IF(M28="","",M28)</f>
        <v/>
      </c>
      <c r="L56" s="147" t="str">
        <f>IF(N28="","",N28)</f>
        <v/>
      </c>
      <c r="M56" s="148"/>
      <c r="N56" s="57"/>
      <c r="O56" s="57"/>
      <c r="P56" s="57"/>
      <c r="Q56" s="57"/>
      <c r="R56" s="57"/>
      <c r="S56" s="57"/>
      <c r="T56" s="57"/>
      <c r="U56" s="57"/>
    </row>
    <row r="57" spans="1:21" ht="27.75" customHeight="1">
      <c r="A57" s="151"/>
      <c r="B57" s="155"/>
      <c r="C57" s="156"/>
      <c r="D57" s="157"/>
      <c r="E57" s="63" t="s">
        <v>94</v>
      </c>
      <c r="F57" s="159"/>
      <c r="G57" s="149"/>
      <c r="H57" s="161"/>
      <c r="I57" s="150"/>
      <c r="J57" s="162"/>
      <c r="K57" s="162"/>
      <c r="L57" s="149"/>
      <c r="M57" s="150"/>
      <c r="N57" s="57"/>
      <c r="O57" s="57"/>
      <c r="P57" s="57"/>
      <c r="Q57" s="57"/>
      <c r="R57" s="57"/>
      <c r="S57" s="57"/>
      <c r="T57" s="57"/>
      <c r="U57" s="57"/>
    </row>
    <row r="58" spans="1:21" ht="19.5" customHeight="1">
      <c r="A58" s="151">
        <f>IF(C29="○","④",A29)</f>
        <v>4</v>
      </c>
      <c r="B58" s="152" t="str">
        <f>IF(D29="","",D29)</f>
        <v>f</v>
      </c>
      <c r="C58" s="153"/>
      <c r="D58" s="154"/>
      <c r="E58" s="64" t="str">
        <f>IF(G29="","",G29)</f>
        <v/>
      </c>
      <c r="F58" s="158" t="str">
        <f>IF(J29="","",J29)</f>
        <v/>
      </c>
      <c r="G58" s="147" t="str">
        <f>IF(K29="","",K29)</f>
        <v/>
      </c>
      <c r="H58" s="160"/>
      <c r="I58" s="148"/>
      <c r="J58" s="162" t="str">
        <f>IF(L29="","",L29)</f>
        <v/>
      </c>
      <c r="K58" s="162" t="str">
        <f>IF(M29="","",M29)</f>
        <v/>
      </c>
      <c r="L58" s="147" t="str">
        <f>IF(N29="","",N29)</f>
        <v/>
      </c>
      <c r="M58" s="148"/>
      <c r="N58" s="57"/>
      <c r="O58" s="57"/>
      <c r="P58" s="57"/>
      <c r="Q58" s="57"/>
      <c r="R58" s="57"/>
      <c r="S58" s="57"/>
      <c r="T58" s="57"/>
      <c r="U58" s="57"/>
    </row>
    <row r="59" spans="1:21" ht="27.75" customHeight="1">
      <c r="A59" s="151"/>
      <c r="B59" s="155"/>
      <c r="C59" s="156"/>
      <c r="D59" s="157"/>
      <c r="E59" s="63" t="s">
        <v>94</v>
      </c>
      <c r="F59" s="159"/>
      <c r="G59" s="149"/>
      <c r="H59" s="161"/>
      <c r="I59" s="150"/>
      <c r="J59" s="162"/>
      <c r="K59" s="162"/>
      <c r="L59" s="149"/>
      <c r="M59" s="150"/>
      <c r="N59" s="57"/>
      <c r="O59" s="57"/>
      <c r="P59" s="57"/>
      <c r="Q59" s="57"/>
      <c r="R59" s="57"/>
      <c r="S59" s="57"/>
      <c r="T59" s="57"/>
      <c r="U59" s="57"/>
    </row>
    <row r="60" spans="1:21" ht="20.25" customHeight="1">
      <c r="A60" s="151">
        <f>IF(C30="○","⑤",A30)</f>
        <v>5</v>
      </c>
      <c r="B60" s="152" t="str">
        <f>IF(D30="","",D30)</f>
        <v>g</v>
      </c>
      <c r="C60" s="153"/>
      <c r="D60" s="154"/>
      <c r="E60" s="64" t="str">
        <f>IF(G30="","",G30)</f>
        <v/>
      </c>
      <c r="F60" s="158" t="str">
        <f>IF(J30="","",J30)</f>
        <v/>
      </c>
      <c r="G60" s="147" t="str">
        <f>IF(K30="","",K30)</f>
        <v/>
      </c>
      <c r="H60" s="160"/>
      <c r="I60" s="148"/>
      <c r="J60" s="162" t="str">
        <f>IF(L30="","",L30)</f>
        <v/>
      </c>
      <c r="K60" s="162" t="str">
        <f>IF(M30="","",M30)</f>
        <v/>
      </c>
      <c r="L60" s="147" t="str">
        <f>IF(N30="","",N30)</f>
        <v/>
      </c>
      <c r="M60" s="148"/>
      <c r="N60" s="57"/>
      <c r="O60" s="57"/>
      <c r="P60" s="57"/>
      <c r="Q60" s="57"/>
      <c r="R60" s="57"/>
      <c r="S60" s="57"/>
      <c r="T60" s="57"/>
      <c r="U60" s="57"/>
    </row>
    <row r="61" spans="1:21" ht="27.75" customHeight="1">
      <c r="A61" s="151"/>
      <c r="B61" s="155"/>
      <c r="C61" s="156"/>
      <c r="D61" s="157"/>
      <c r="E61" s="63" t="s">
        <v>94</v>
      </c>
      <c r="F61" s="159"/>
      <c r="G61" s="149"/>
      <c r="H61" s="161"/>
      <c r="I61" s="150"/>
      <c r="J61" s="162"/>
      <c r="K61" s="162"/>
      <c r="L61" s="149"/>
      <c r="M61" s="150"/>
      <c r="N61" s="57"/>
      <c r="O61" s="57"/>
      <c r="P61" s="57"/>
      <c r="Q61" s="57"/>
      <c r="R61" s="57"/>
      <c r="S61" s="57"/>
      <c r="T61" s="57"/>
      <c r="U61" s="57"/>
    </row>
    <row r="62" spans="1:21" ht="19.5" hidden="1" customHeight="1">
      <c r="A62" s="151">
        <f>IF(C31="○","⑥",A31)</f>
        <v>6</v>
      </c>
      <c r="B62" s="152" t="str">
        <f>IF(D31="","",D31)</f>
        <v/>
      </c>
      <c r="C62" s="153"/>
      <c r="D62" s="154"/>
      <c r="E62" s="64" t="str">
        <f>IF(G31="","",G31)</f>
        <v/>
      </c>
      <c r="F62" s="158" t="str">
        <f>IF(J31="","",J31)</f>
        <v/>
      </c>
      <c r="G62" s="147" t="str">
        <f>IF(K31="","",K31)</f>
        <v/>
      </c>
      <c r="H62" s="160"/>
      <c r="I62" s="148"/>
      <c r="J62" s="162" t="str">
        <f>IF(L31="","",L31)</f>
        <v/>
      </c>
      <c r="K62" s="162" t="str">
        <f>IF(M31="","",M31)</f>
        <v/>
      </c>
      <c r="L62" s="147" t="str">
        <f>IF(N31="","",N31)</f>
        <v/>
      </c>
      <c r="M62" s="148"/>
      <c r="N62" s="57"/>
      <c r="O62" s="57"/>
      <c r="P62" s="57"/>
      <c r="Q62" s="57"/>
      <c r="R62" s="57"/>
      <c r="S62" s="57"/>
      <c r="T62" s="57"/>
      <c r="U62" s="57"/>
    </row>
    <row r="63" spans="1:21" ht="27.75" hidden="1" customHeight="1">
      <c r="A63" s="151"/>
      <c r="B63" s="155"/>
      <c r="C63" s="156"/>
      <c r="D63" s="157"/>
      <c r="E63" s="63" t="s">
        <v>94</v>
      </c>
      <c r="F63" s="159"/>
      <c r="G63" s="149"/>
      <c r="H63" s="161"/>
      <c r="I63" s="150"/>
      <c r="J63" s="162"/>
      <c r="K63" s="162"/>
      <c r="L63" s="149"/>
      <c r="M63" s="150"/>
      <c r="N63" s="57"/>
      <c r="O63" s="57"/>
      <c r="P63" s="57"/>
      <c r="Q63" s="57"/>
      <c r="R63" s="57"/>
      <c r="S63" s="57"/>
      <c r="T63" s="57"/>
      <c r="U63" s="57"/>
    </row>
    <row r="64" spans="1:21" ht="19.5" hidden="1" customHeight="1">
      <c r="A64" s="151">
        <f>IF(C32="○","⑦",A32)</f>
        <v>7</v>
      </c>
      <c r="B64" s="152" t="str">
        <f>IF(D32="","",D32)</f>
        <v/>
      </c>
      <c r="C64" s="153"/>
      <c r="D64" s="154"/>
      <c r="E64" s="64" t="str">
        <f>IF(G32="","",G32)</f>
        <v/>
      </c>
      <c r="F64" s="158" t="str">
        <f>IF(J32="","",J32)</f>
        <v/>
      </c>
      <c r="G64" s="147" t="str">
        <f>IF(K32="","",K32)</f>
        <v/>
      </c>
      <c r="H64" s="160"/>
      <c r="I64" s="148"/>
      <c r="J64" s="162" t="str">
        <f>IF(L32="","",L32)</f>
        <v/>
      </c>
      <c r="K64" s="162" t="str">
        <f>IF(M32="","",M32)</f>
        <v/>
      </c>
      <c r="L64" s="147" t="str">
        <f>IF(N32="","",N32)</f>
        <v/>
      </c>
      <c r="M64" s="148"/>
      <c r="N64" s="57"/>
      <c r="O64" s="57"/>
      <c r="P64" s="57"/>
      <c r="Q64" s="57"/>
      <c r="R64" s="57"/>
      <c r="S64" s="57"/>
      <c r="T64" s="57"/>
      <c r="U64" s="57"/>
    </row>
    <row r="65" spans="1:21" ht="27.75" hidden="1" customHeight="1">
      <c r="A65" s="151"/>
      <c r="B65" s="155"/>
      <c r="C65" s="156"/>
      <c r="D65" s="157"/>
      <c r="E65" s="63" t="s">
        <v>94</v>
      </c>
      <c r="F65" s="159"/>
      <c r="G65" s="149"/>
      <c r="H65" s="161"/>
      <c r="I65" s="150"/>
      <c r="J65" s="162"/>
      <c r="K65" s="162"/>
      <c r="L65" s="149"/>
      <c r="M65" s="150"/>
      <c r="N65" s="57"/>
      <c r="O65" s="57"/>
      <c r="P65" s="57"/>
      <c r="Q65" s="57"/>
      <c r="R65" s="57"/>
      <c r="S65" s="57"/>
      <c r="T65" s="57"/>
      <c r="U65" s="57"/>
    </row>
    <row r="66" spans="1:21" ht="19.5" hidden="1" customHeight="1">
      <c r="A66" s="151">
        <f>IF(C33="○","⑧",A33)</f>
        <v>8</v>
      </c>
      <c r="B66" s="152" t="str">
        <f>IF(D33="","",D33)</f>
        <v/>
      </c>
      <c r="C66" s="153"/>
      <c r="D66" s="154"/>
      <c r="E66" s="64" t="str">
        <f>IF(G33="","",G33)</f>
        <v/>
      </c>
      <c r="F66" s="158" t="str">
        <f>IF(J33="","",J33)</f>
        <v/>
      </c>
      <c r="G66" s="147" t="str">
        <f>IF(K33="","",K33)</f>
        <v/>
      </c>
      <c r="H66" s="160"/>
      <c r="I66" s="148"/>
      <c r="J66" s="162" t="str">
        <f>IF(L33="","",L33)</f>
        <v/>
      </c>
      <c r="K66" s="162" t="str">
        <f>IF(M33="","",M33)</f>
        <v/>
      </c>
      <c r="L66" s="147" t="str">
        <f>IF(N33="","",N33)</f>
        <v/>
      </c>
      <c r="M66" s="148"/>
      <c r="N66" s="57"/>
      <c r="O66" s="57"/>
      <c r="P66" s="57"/>
      <c r="Q66" s="57"/>
      <c r="R66" s="57"/>
      <c r="S66" s="57"/>
      <c r="T66" s="57"/>
      <c r="U66" s="57"/>
    </row>
    <row r="67" spans="1:21" ht="27.75" hidden="1" customHeight="1">
      <c r="A67" s="151"/>
      <c r="B67" s="155"/>
      <c r="C67" s="156"/>
      <c r="D67" s="157"/>
      <c r="E67" s="63" t="s">
        <v>94</v>
      </c>
      <c r="F67" s="159"/>
      <c r="G67" s="149"/>
      <c r="H67" s="161"/>
      <c r="I67" s="150"/>
      <c r="J67" s="162"/>
      <c r="K67" s="162"/>
      <c r="L67" s="149"/>
      <c r="M67" s="150"/>
      <c r="N67" s="57"/>
      <c r="O67" s="57"/>
      <c r="P67" s="57"/>
      <c r="Q67" s="57"/>
      <c r="R67" s="57"/>
      <c r="S67" s="57"/>
      <c r="T67" s="57"/>
      <c r="U67" s="57"/>
    </row>
    <row r="68" spans="1:21" ht="19.5" hidden="1" customHeight="1">
      <c r="A68" s="151">
        <f>IF(C34="○","⑨",A34)</f>
        <v>9</v>
      </c>
      <c r="B68" s="152" t="str">
        <f>IF(D34="","",D34)</f>
        <v/>
      </c>
      <c r="C68" s="153"/>
      <c r="D68" s="154"/>
      <c r="E68" s="64" t="str">
        <f>IF(G34="","",G34)</f>
        <v/>
      </c>
      <c r="F68" s="158" t="str">
        <f>IF(J34="","",J34)</f>
        <v/>
      </c>
      <c r="G68" s="147" t="str">
        <f>IF(K34="","",K34)</f>
        <v/>
      </c>
      <c r="H68" s="160"/>
      <c r="I68" s="148"/>
      <c r="J68" s="162" t="str">
        <f>IF(L34="","",L34)</f>
        <v/>
      </c>
      <c r="K68" s="162" t="str">
        <f>IF(M34="","",M34)</f>
        <v/>
      </c>
      <c r="L68" s="147" t="str">
        <f>IF(N34="","",N34)</f>
        <v/>
      </c>
      <c r="M68" s="148"/>
      <c r="N68" s="57"/>
      <c r="O68" s="57"/>
      <c r="P68" s="57"/>
      <c r="Q68" s="57"/>
      <c r="R68" s="57"/>
      <c r="S68" s="57"/>
      <c r="T68" s="57"/>
      <c r="U68" s="57"/>
    </row>
    <row r="69" spans="1:21" ht="27.75" hidden="1" customHeight="1">
      <c r="A69" s="151"/>
      <c r="B69" s="155"/>
      <c r="C69" s="156"/>
      <c r="D69" s="157"/>
      <c r="E69" s="63" t="s">
        <v>94</v>
      </c>
      <c r="F69" s="159"/>
      <c r="G69" s="149"/>
      <c r="H69" s="161"/>
      <c r="I69" s="150"/>
      <c r="J69" s="162"/>
      <c r="K69" s="162"/>
      <c r="L69" s="149"/>
      <c r="M69" s="150"/>
      <c r="N69" s="57"/>
      <c r="O69" s="57"/>
      <c r="P69" s="57"/>
      <c r="Q69" s="57"/>
      <c r="R69" s="57"/>
      <c r="S69" s="57"/>
      <c r="T69" s="57"/>
      <c r="U69" s="57"/>
    </row>
    <row r="70" spans="1:21" ht="22.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1:21" ht="22.5" customHeight="1">
      <c r="A71" s="65" t="s">
        <v>106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1:21" ht="22.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1:21" ht="22.5" customHeight="1">
      <c r="A73" s="57" t="s">
        <v>95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1:21" ht="22.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1:21" ht="22.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1:21" ht="22.5" customHeight="1">
      <c r="A76" s="59"/>
      <c r="B76" s="59"/>
      <c r="C76" s="163" t="str">
        <f>IF(G4="",F4&amp;"　　"&amp;H4&amp;"　　"&amp;J4,F4&amp;"　"&amp;G4&amp;H4&amp;I4&amp;J4)</f>
        <v>令和7年　　月　　日</v>
      </c>
      <c r="D76" s="163"/>
      <c r="E76" s="163" t="s">
        <v>96</v>
      </c>
      <c r="F76" s="163"/>
      <c r="G76" s="164" t="str">
        <f>IF(D8="","",D8)</f>
        <v/>
      </c>
      <c r="H76" s="164"/>
      <c r="I76" s="164"/>
      <c r="J76" s="164"/>
      <c r="K76" s="164"/>
      <c r="L76" s="164"/>
      <c r="M76" s="164"/>
      <c r="N76" s="59"/>
      <c r="O76" s="59"/>
      <c r="P76" s="59"/>
      <c r="Q76" s="59"/>
      <c r="R76" s="59"/>
      <c r="S76" s="59"/>
      <c r="T76" s="59"/>
      <c r="U76" s="59"/>
    </row>
    <row r="77" spans="1:21" ht="22.5" customHeight="1">
      <c r="A77" s="59"/>
      <c r="B77" s="59"/>
      <c r="C77" s="59"/>
      <c r="D77" s="59"/>
      <c r="E77" s="59"/>
      <c r="F77" s="59"/>
      <c r="G77" s="59"/>
      <c r="H77" s="59"/>
      <c r="I77" s="165"/>
      <c r="J77" s="165"/>
      <c r="K77" s="165"/>
      <c r="L77" s="165"/>
      <c r="M77" s="165"/>
      <c r="N77" s="59"/>
      <c r="O77" s="59"/>
      <c r="P77" s="59"/>
      <c r="Q77" s="59"/>
      <c r="R77" s="59"/>
      <c r="S77" s="59"/>
      <c r="T77" s="59"/>
      <c r="U77" s="59"/>
    </row>
    <row r="78" spans="1:21">
      <c r="A78" s="57"/>
      <c r="B78" s="57"/>
      <c r="C78" s="57"/>
      <c r="D78" s="57"/>
      <c r="E78" s="57">
        <f>D6</f>
        <v>0</v>
      </c>
      <c r="F78" s="57"/>
      <c r="G78" s="57"/>
      <c r="H78" s="57" t="s">
        <v>112</v>
      </c>
      <c r="I78" s="57"/>
      <c r="J78" s="57"/>
      <c r="K78" s="57">
        <f>N6</f>
        <v>0</v>
      </c>
      <c r="L78" s="57"/>
      <c r="M78" s="57" t="s">
        <v>125</v>
      </c>
      <c r="N78" s="57"/>
      <c r="O78" s="57"/>
      <c r="P78" s="57"/>
      <c r="Q78" s="57"/>
      <c r="R78" s="57"/>
      <c r="S78" s="57"/>
      <c r="T78" s="57"/>
      <c r="U78" s="57"/>
    </row>
    <row r="79" spans="1:21" ht="28.5" customHeight="1">
      <c r="A79" s="57"/>
      <c r="B79" s="57"/>
      <c r="C79" s="57" t="s">
        <v>120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  <row r="80" spans="1:21">
      <c r="A80" s="57" t="s">
        <v>97</v>
      </c>
      <c r="B80" s="57"/>
      <c r="C80" s="57"/>
      <c r="D80" s="57"/>
      <c r="E80" s="57"/>
      <c r="F80" s="57"/>
      <c r="G80" s="57" t="s">
        <v>98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</row>
    <row r="81" spans="1:21">
      <c r="A81" s="57" t="s">
        <v>65</v>
      </c>
      <c r="B81" s="57" t="s">
        <v>99</v>
      </c>
      <c r="C81" s="57" t="s">
        <v>21</v>
      </c>
      <c r="D81" s="57" t="s">
        <v>100</v>
      </c>
      <c r="E81" s="57" t="s">
        <v>101</v>
      </c>
      <c r="F81" s="57"/>
      <c r="G81" s="57" t="s">
        <v>65</v>
      </c>
      <c r="H81" s="57" t="s">
        <v>99</v>
      </c>
      <c r="I81" s="57" t="s">
        <v>21</v>
      </c>
      <c r="J81" s="57" t="s">
        <v>89</v>
      </c>
      <c r="K81" s="57" t="s">
        <v>102</v>
      </c>
      <c r="L81" s="57" t="s">
        <v>103</v>
      </c>
      <c r="M81" s="57" t="s">
        <v>14</v>
      </c>
      <c r="N81" s="57"/>
      <c r="O81" s="57"/>
      <c r="P81" s="57"/>
      <c r="Q81" s="57"/>
      <c r="R81" s="57"/>
      <c r="S81" s="57"/>
      <c r="T81" s="57"/>
      <c r="U81" s="57"/>
    </row>
    <row r="82" spans="1:21">
      <c r="A82" s="57">
        <f>D12</f>
        <v>0</v>
      </c>
      <c r="B82" s="57">
        <f>D10</f>
        <v>0</v>
      </c>
      <c r="C82" s="57">
        <f>D6</f>
        <v>0</v>
      </c>
      <c r="D82" s="57">
        <f>D14</f>
        <v>0</v>
      </c>
      <c r="E82" s="57">
        <f>D16</f>
        <v>0</v>
      </c>
      <c r="F82" s="57"/>
      <c r="G82" s="57">
        <f>D12</f>
        <v>0</v>
      </c>
      <c r="H82" s="57">
        <f>D10</f>
        <v>0</v>
      </c>
      <c r="I82" s="57">
        <f>D6</f>
        <v>0</v>
      </c>
      <c r="J82" s="60">
        <f>A26</f>
        <v>1</v>
      </c>
      <c r="K82" s="60" t="str">
        <f>C26</f>
        <v>○</v>
      </c>
      <c r="L82" s="57" t="str">
        <f>D26</f>
        <v>a</v>
      </c>
      <c r="M82" s="60" t="str">
        <f>IF(G26="","",IF(G26=1,"①",IF(G26=2,"②",IF(G26=3,"③"))))</f>
        <v/>
      </c>
      <c r="N82" s="57"/>
      <c r="O82" s="57" t="s">
        <v>107</v>
      </c>
      <c r="P82" s="57"/>
      <c r="Q82" s="57"/>
      <c r="R82" s="57"/>
      <c r="S82" s="57"/>
      <c r="T82" s="57"/>
      <c r="U82" s="57"/>
    </row>
    <row r="83" spans="1:21">
      <c r="A83" s="57"/>
      <c r="B83" s="57"/>
      <c r="C83" s="57"/>
      <c r="D83" s="57"/>
      <c r="E83" s="57"/>
      <c r="F83" s="57"/>
      <c r="G83" s="57">
        <f>G82</f>
        <v>0</v>
      </c>
      <c r="H83" s="57">
        <f t="shared" ref="H83:I91" si="0">H82</f>
        <v>0</v>
      </c>
      <c r="I83" s="57">
        <f t="shared" si="0"/>
        <v>0</v>
      </c>
      <c r="J83" s="60">
        <f>A27</f>
        <v>2</v>
      </c>
      <c r="K83" s="60">
        <f>C27</f>
        <v>0</v>
      </c>
      <c r="L83" s="57" t="str">
        <f>D27</f>
        <v>s</v>
      </c>
      <c r="M83" s="60" t="str">
        <f>IF(G27="","",IF(G27=1,"①",IF(G27=2,"②",IF(G27=3,"③"))))</f>
        <v/>
      </c>
      <c r="N83" s="57"/>
      <c r="O83" s="57" t="s">
        <v>108</v>
      </c>
      <c r="P83" s="57"/>
      <c r="Q83" s="57"/>
      <c r="R83" s="57"/>
      <c r="S83" s="57"/>
      <c r="T83" s="57"/>
      <c r="U83" s="57"/>
    </row>
    <row r="84" spans="1:21">
      <c r="A84" s="57"/>
      <c r="B84" s="57"/>
      <c r="C84" s="57"/>
      <c r="D84" s="57"/>
      <c r="E84" s="57"/>
      <c r="F84" s="57"/>
      <c r="G84" s="57">
        <f t="shared" ref="G84:G91" si="1">G83</f>
        <v>0</v>
      </c>
      <c r="H84" s="57">
        <f t="shared" si="0"/>
        <v>0</v>
      </c>
      <c r="I84" s="57">
        <f t="shared" si="0"/>
        <v>0</v>
      </c>
      <c r="J84" s="60">
        <f t="shared" ref="J84:J90" si="2">A28</f>
        <v>3</v>
      </c>
      <c r="K84" s="60">
        <f t="shared" ref="K84:L90" si="3">C28</f>
        <v>0</v>
      </c>
      <c r="L84" s="57" t="str">
        <f t="shared" si="3"/>
        <v>d</v>
      </c>
      <c r="M84" s="60" t="str">
        <f t="shared" ref="M84:M90" si="4">IF(G28="","",IF(G28=1,"①",IF(G28=2,"②",IF(G28=3,"③"))))</f>
        <v/>
      </c>
      <c r="N84" s="57"/>
      <c r="O84" s="57" t="s">
        <v>109</v>
      </c>
      <c r="P84" s="57"/>
      <c r="Q84" s="57"/>
      <c r="R84" s="57"/>
      <c r="S84" s="57"/>
      <c r="T84" s="57"/>
      <c r="U84" s="57"/>
    </row>
    <row r="85" spans="1:21">
      <c r="A85" s="57"/>
      <c r="B85" s="57"/>
      <c r="C85" s="57"/>
      <c r="D85" s="57"/>
      <c r="E85" s="57"/>
      <c r="F85" s="57"/>
      <c r="G85" s="57">
        <f t="shared" si="1"/>
        <v>0</v>
      </c>
      <c r="H85" s="57">
        <f t="shared" si="0"/>
        <v>0</v>
      </c>
      <c r="I85" s="57">
        <f t="shared" si="0"/>
        <v>0</v>
      </c>
      <c r="J85" s="60">
        <f t="shared" si="2"/>
        <v>4</v>
      </c>
      <c r="K85" s="60">
        <f t="shared" si="3"/>
        <v>0</v>
      </c>
      <c r="L85" s="57" t="str">
        <f t="shared" si="3"/>
        <v>f</v>
      </c>
      <c r="M85" s="60" t="str">
        <f t="shared" si="4"/>
        <v/>
      </c>
      <c r="N85" s="57"/>
      <c r="O85" s="57"/>
      <c r="P85" s="57"/>
      <c r="Q85" s="57"/>
      <c r="R85" s="57"/>
      <c r="S85" s="57"/>
      <c r="T85" s="57"/>
      <c r="U85" s="57"/>
    </row>
    <row r="86" spans="1:21">
      <c r="A86" s="57"/>
      <c r="B86" s="57"/>
      <c r="C86" s="57"/>
      <c r="D86" s="57"/>
      <c r="E86" s="57"/>
      <c r="F86" s="57"/>
      <c r="G86" s="57">
        <f t="shared" si="1"/>
        <v>0</v>
      </c>
      <c r="H86" s="57">
        <f t="shared" si="0"/>
        <v>0</v>
      </c>
      <c r="I86" s="57">
        <f t="shared" si="0"/>
        <v>0</v>
      </c>
      <c r="J86" s="60">
        <f t="shared" si="2"/>
        <v>5</v>
      </c>
      <c r="K86" s="60">
        <f t="shared" si="3"/>
        <v>0</v>
      </c>
      <c r="L86" s="57" t="str">
        <f t="shared" si="3"/>
        <v>g</v>
      </c>
      <c r="M86" s="60" t="str">
        <f t="shared" si="4"/>
        <v/>
      </c>
      <c r="N86" s="57"/>
      <c r="O86" s="57"/>
      <c r="P86" s="57"/>
      <c r="Q86" s="57"/>
      <c r="R86" s="57"/>
      <c r="S86" s="57"/>
      <c r="T86" s="57"/>
      <c r="U86" s="57"/>
    </row>
    <row r="87" spans="1:21">
      <c r="A87" s="57"/>
      <c r="B87" s="57"/>
      <c r="C87" s="57"/>
      <c r="D87" s="57"/>
      <c r="E87" s="57"/>
      <c r="F87" s="57"/>
      <c r="G87" s="57">
        <f t="shared" si="1"/>
        <v>0</v>
      </c>
      <c r="H87" s="57">
        <f t="shared" si="0"/>
        <v>0</v>
      </c>
      <c r="I87" s="57">
        <f t="shared" si="0"/>
        <v>0</v>
      </c>
      <c r="J87" s="60">
        <f t="shared" si="2"/>
        <v>6</v>
      </c>
      <c r="K87" s="60">
        <f t="shared" si="3"/>
        <v>0</v>
      </c>
      <c r="L87" s="57">
        <f t="shared" si="3"/>
        <v>0</v>
      </c>
      <c r="M87" s="60" t="str">
        <f t="shared" si="4"/>
        <v/>
      </c>
      <c r="N87" s="57"/>
      <c r="O87" s="57"/>
      <c r="P87" s="57"/>
      <c r="Q87" s="57"/>
      <c r="R87" s="57"/>
      <c r="S87" s="57"/>
      <c r="T87" s="57"/>
      <c r="U87" s="57"/>
    </row>
    <row r="88" spans="1:21">
      <c r="A88" s="57"/>
      <c r="B88" s="57"/>
      <c r="C88" s="57"/>
      <c r="D88" s="57"/>
      <c r="E88" s="57"/>
      <c r="F88" s="57"/>
      <c r="G88" s="57">
        <f t="shared" si="1"/>
        <v>0</v>
      </c>
      <c r="H88" s="57">
        <f t="shared" si="0"/>
        <v>0</v>
      </c>
      <c r="I88" s="57">
        <f t="shared" si="0"/>
        <v>0</v>
      </c>
      <c r="J88" s="60">
        <f t="shared" si="2"/>
        <v>7</v>
      </c>
      <c r="K88" s="60">
        <f t="shared" si="3"/>
        <v>0</v>
      </c>
      <c r="L88" s="57">
        <f t="shared" si="3"/>
        <v>0</v>
      </c>
      <c r="M88" s="60" t="str">
        <f t="shared" si="4"/>
        <v/>
      </c>
      <c r="N88" s="57"/>
      <c r="O88" s="57"/>
      <c r="P88" s="57"/>
      <c r="Q88" s="57"/>
      <c r="R88" s="57"/>
      <c r="S88" s="57"/>
      <c r="T88" s="57"/>
      <c r="U88" s="57"/>
    </row>
    <row r="89" spans="1:21">
      <c r="A89" s="57"/>
      <c r="B89" s="57"/>
      <c r="C89" s="57"/>
      <c r="D89" s="57"/>
      <c r="E89" s="57"/>
      <c r="F89" s="57"/>
      <c r="G89" s="57">
        <f t="shared" si="1"/>
        <v>0</v>
      </c>
      <c r="H89" s="57">
        <f t="shared" si="0"/>
        <v>0</v>
      </c>
      <c r="I89" s="57">
        <f t="shared" si="0"/>
        <v>0</v>
      </c>
      <c r="J89" s="60">
        <f t="shared" si="2"/>
        <v>8</v>
      </c>
      <c r="K89" s="60">
        <f t="shared" si="3"/>
        <v>0</v>
      </c>
      <c r="L89" s="57">
        <f t="shared" si="3"/>
        <v>0</v>
      </c>
      <c r="M89" s="60" t="str">
        <f t="shared" si="4"/>
        <v/>
      </c>
      <c r="N89" s="57"/>
      <c r="O89" s="57"/>
      <c r="P89" s="57"/>
      <c r="Q89" s="57"/>
      <c r="R89" s="57"/>
      <c r="S89" s="57"/>
      <c r="T89" s="57"/>
      <c r="U89" s="57"/>
    </row>
    <row r="90" spans="1:21">
      <c r="A90" s="57"/>
      <c r="B90" s="57"/>
      <c r="C90" s="57"/>
      <c r="D90" s="57"/>
      <c r="E90" s="57"/>
      <c r="F90" s="57"/>
      <c r="G90" s="57">
        <f t="shared" si="1"/>
        <v>0</v>
      </c>
      <c r="H90" s="57">
        <f t="shared" si="0"/>
        <v>0</v>
      </c>
      <c r="I90" s="57">
        <f t="shared" si="0"/>
        <v>0</v>
      </c>
      <c r="J90" s="60">
        <f t="shared" si="2"/>
        <v>9</v>
      </c>
      <c r="K90" s="60">
        <f t="shared" si="3"/>
        <v>0</v>
      </c>
      <c r="L90" s="57">
        <f t="shared" si="3"/>
        <v>0</v>
      </c>
      <c r="M90" s="60" t="str">
        <f t="shared" si="4"/>
        <v/>
      </c>
      <c r="N90" s="57"/>
      <c r="O90" s="57"/>
      <c r="P90" s="57"/>
      <c r="Q90" s="57"/>
      <c r="R90" s="57"/>
      <c r="S90" s="57"/>
      <c r="T90" s="57"/>
      <c r="U90" s="57"/>
    </row>
    <row r="91" spans="1:21">
      <c r="A91" s="57"/>
      <c r="B91" s="57"/>
      <c r="C91" s="57"/>
      <c r="D91" s="57"/>
      <c r="E91" s="57"/>
      <c r="F91" s="57"/>
      <c r="G91" s="57">
        <f t="shared" si="1"/>
        <v>0</v>
      </c>
      <c r="H91" s="57">
        <f t="shared" si="0"/>
        <v>0</v>
      </c>
      <c r="I91" s="57">
        <f t="shared" si="0"/>
        <v>0</v>
      </c>
      <c r="J91" s="60" t="s">
        <v>104</v>
      </c>
      <c r="K91" s="60"/>
      <c r="L91" s="57">
        <f>C20</f>
        <v>0</v>
      </c>
      <c r="M91" s="60" t="str">
        <f>IF(E20="","",IF(E20=1,"①",IF(E20=2,"②",IF(E20=3,"③"))))</f>
        <v/>
      </c>
      <c r="N91" s="57"/>
      <c r="O91" s="57"/>
      <c r="P91" s="57"/>
      <c r="Q91" s="57"/>
      <c r="R91" s="57"/>
      <c r="S91" s="57"/>
      <c r="T91" s="57"/>
      <c r="U91" s="57"/>
    </row>
    <row r="92" spans="1:2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</row>
    <row r="93" spans="1:2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</row>
    <row r="94" spans="1:2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</row>
    <row r="95" spans="1:2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</row>
    <row r="96" spans="1:2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</row>
    <row r="97" spans="1:2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</row>
    <row r="98" spans="1:2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spans="1:2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spans="1:2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</row>
    <row r="101" spans="1:2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</row>
    <row r="102" spans="1:2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</row>
    <row r="103" spans="1:2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</row>
    <row r="104" spans="1:2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</row>
    <row r="105" spans="1:2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</row>
    <row r="106" spans="1:2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</row>
    <row r="107" spans="1:2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</row>
    <row r="108" spans="1:2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</row>
    <row r="109" spans="1:2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</row>
    <row r="110" spans="1:2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</row>
    <row r="111" spans="1:2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</row>
    <row r="112" spans="1:2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</row>
    <row r="113" spans="1:2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spans="1:2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</row>
    <row r="115" spans="1:2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</row>
    <row r="116" spans="1:2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</row>
    <row r="117" spans="1:2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</row>
    <row r="118" spans="1:2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</row>
    <row r="119" spans="1:2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</row>
    <row r="120" spans="1:2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</row>
    <row r="121" spans="1:2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</row>
    <row r="122" spans="1:2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spans="1:2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spans="1:2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spans="1:2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spans="1:2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1:2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spans="1:2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spans="1:2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spans="1:2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spans="1:2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spans="1:2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  <row r="133" spans="1:2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</row>
    <row r="134" spans="1:2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</row>
    <row r="135" spans="1:2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</row>
    <row r="136" spans="1:2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</row>
    <row r="137" spans="1:2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</row>
    <row r="138" spans="1:2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</row>
    <row r="139" spans="1:2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</row>
    <row r="140" spans="1:2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</row>
    <row r="141" spans="1:2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</row>
    <row r="142" spans="1:2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</row>
    <row r="143" spans="1:2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</row>
    <row r="144" spans="1:2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</row>
    <row r="145" spans="1:2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</row>
    <row r="146" spans="1:2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spans="1:2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</row>
    <row r="148" spans="1:2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</row>
    <row r="149" spans="1:2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</row>
    <row r="150" spans="1:2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</row>
    <row r="151" spans="1:2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</row>
    <row r="152" spans="1:2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</row>
    <row r="153" spans="1:2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</row>
    <row r="154" spans="1:2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</row>
    <row r="155" spans="1:2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</row>
    <row r="156" spans="1:2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</row>
    <row r="157" spans="1:2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</row>
    <row r="158" spans="1:2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</row>
    <row r="159" spans="1:2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</row>
    <row r="160" spans="1:2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</row>
    <row r="161" spans="1:2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</row>
    <row r="162" spans="1:2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</row>
    <row r="163" spans="1:2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</row>
    <row r="164" spans="1:2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</row>
    <row r="165" spans="1:2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</row>
    <row r="166" spans="1:2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spans="1:2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</row>
    <row r="168" spans="1:2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</row>
    <row r="169" spans="1:2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</row>
    <row r="170" spans="1:2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</row>
    <row r="171" spans="1:2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</row>
    <row r="172" spans="1:2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</row>
    <row r="173" spans="1:2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</row>
    <row r="174" spans="1:2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</row>
    <row r="175" spans="1:2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</row>
    <row r="176" spans="1:2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</row>
    <row r="177" spans="1:2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</row>
    <row r="178" spans="1:2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</row>
    <row r="179" spans="1:2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</row>
    <row r="180" spans="1:2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</row>
    <row r="181" spans="1:2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</row>
    <row r="182" spans="1:2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</row>
    <row r="183" spans="1:2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</row>
    <row r="184" spans="1:2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</row>
    <row r="185" spans="1:2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</row>
    <row r="186" spans="1:2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</row>
    <row r="187" spans="1:2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</row>
    <row r="188" spans="1:2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</row>
    <row r="189" spans="1:2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</row>
    <row r="190" spans="1:2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</row>
    <row r="191" spans="1:2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</row>
    <row r="192" spans="1:2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</row>
    <row r="193" spans="1:2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</row>
    <row r="194" spans="1:2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</row>
    <row r="195" spans="1:2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</row>
    <row r="196" spans="1:2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</row>
    <row r="197" spans="1:2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</row>
    <row r="198" spans="1:2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</row>
    <row r="199" spans="1:2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</row>
    <row r="200" spans="1:2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</row>
    <row r="201" spans="1:2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</row>
    <row r="202" spans="1:2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</row>
    <row r="203" spans="1:2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</row>
    <row r="204" spans="1:2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</row>
    <row r="205" spans="1:2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</row>
    <row r="206" spans="1:2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</row>
    <row r="207" spans="1:2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</row>
    <row r="208" spans="1:2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</row>
    <row r="209" spans="1:2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</row>
    <row r="210" spans="1:2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</row>
    <row r="211" spans="1:2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</row>
    <row r="212" spans="1:2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</row>
    <row r="213" spans="1:2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</row>
    <row r="214" spans="1:2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</row>
    <row r="215" spans="1:2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</row>
    <row r="216" spans="1:2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</row>
    <row r="217" spans="1:2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</row>
    <row r="218" spans="1:2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</row>
    <row r="219" spans="1:2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</row>
    <row r="220" spans="1:2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</row>
    <row r="221" spans="1:2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</row>
    <row r="222" spans="1:2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</row>
    <row r="223" spans="1:2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</row>
    <row r="224" spans="1:2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</row>
    <row r="225" spans="1:2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</row>
    <row r="226" spans="1:2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</row>
    <row r="227" spans="1:2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</row>
    <row r="228" spans="1:2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</row>
    <row r="229" spans="1:2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</row>
    <row r="230" spans="1:2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</row>
    <row r="231" spans="1:2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</row>
    <row r="232" spans="1:2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</row>
    <row r="233" spans="1:2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</row>
    <row r="234" spans="1:2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</row>
    <row r="235" spans="1:2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</row>
    <row r="236" spans="1:2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</row>
    <row r="237" spans="1:2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</row>
    <row r="238" spans="1:2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</row>
    <row r="239" spans="1:2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</row>
    <row r="240" spans="1:2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</row>
    <row r="241" spans="1:2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</row>
    <row r="242" spans="1:2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</row>
    <row r="243" spans="1:2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</row>
    <row r="244" spans="1:2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</row>
    <row r="245" spans="1:2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</row>
    <row r="246" spans="1:2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</row>
    <row r="247" spans="1:2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</row>
    <row r="248" spans="1:2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</row>
    <row r="249" spans="1:2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</row>
    <row r="250" spans="1:2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</row>
    <row r="251" spans="1:2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</row>
    <row r="252" spans="1:2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</row>
    <row r="253" spans="1:2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</row>
    <row r="254" spans="1:2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</row>
    <row r="255" spans="1:2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</row>
    <row r="256" spans="1:2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</row>
    <row r="257" spans="1:2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</row>
    <row r="258" spans="1:2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</row>
    <row r="259" spans="1:2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</row>
    <row r="260" spans="1:2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</row>
    <row r="261" spans="1:2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</row>
    <row r="262" spans="1:2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</row>
    <row r="263" spans="1:2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</row>
    <row r="264" spans="1:2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</row>
    <row r="265" spans="1:2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</row>
    <row r="266" spans="1:2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</row>
    <row r="267" spans="1:2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</row>
    <row r="268" spans="1:2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</row>
    <row r="269" spans="1:2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</row>
    <row r="270" spans="1:2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</row>
    <row r="271" spans="1:2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</row>
    <row r="272" spans="1:2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</row>
  </sheetData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customSheetViews>
    <customSheetView guid="{F900B84D-7E2F-4282-83A5-5BAFB2813551}" scale="85" showPageBreaks="1" printArea="1" hiddenRows="1" view="pageBreakPreview" topLeftCell="A56">
      <selection activeCell="F44" sqref="F44"/>
      <pageMargins left="0.7" right="0.7" top="0.75" bottom="0.75" header="0.3" footer="0.3"/>
      <pageSetup paperSize="9" scale="88" orientation="portrait" r:id="rId1"/>
    </customSheetView>
    <customSheetView guid="{CBBC0623-1191-499B-B640-8B260BD3668D}" scale="85" showPageBreaks="1" printArea="1" hiddenRows="1" view="pageBreakPreview">
      <selection activeCell="J25" sqref="J25"/>
      <pageMargins left="0.7" right="0.7" top="0.75" bottom="0.75" header="0.3" footer="0.3"/>
      <pageSetup paperSize="9" scale="88" orientation="portrait" r:id="rId2"/>
    </customSheetView>
  </customSheetViews>
  <mergeCells count="131">
    <mergeCell ref="L68:M69"/>
    <mergeCell ref="C76:D76"/>
    <mergeCell ref="E76:F76"/>
    <mergeCell ref="G76:M76"/>
    <mergeCell ref="I77:M77"/>
    <mergeCell ref="A68:A69"/>
    <mergeCell ref="B68:D69"/>
    <mergeCell ref="F68:F69"/>
    <mergeCell ref="G68:I69"/>
    <mergeCell ref="J68:J69"/>
    <mergeCell ref="K68:K69"/>
    <mergeCell ref="L64:M65"/>
    <mergeCell ref="A66:A67"/>
    <mergeCell ref="B66:D67"/>
    <mergeCell ref="F66:F67"/>
    <mergeCell ref="G66:I67"/>
    <mergeCell ref="J66:J67"/>
    <mergeCell ref="K66:K67"/>
    <mergeCell ref="L66:M67"/>
    <mergeCell ref="A64:A65"/>
    <mergeCell ref="B64:D65"/>
    <mergeCell ref="F64:F65"/>
    <mergeCell ref="G64:I65"/>
    <mergeCell ref="J64:J65"/>
    <mergeCell ref="K64:K65"/>
    <mergeCell ref="L60:M61"/>
    <mergeCell ref="A62:A63"/>
    <mergeCell ref="B62:D63"/>
    <mergeCell ref="F62:F63"/>
    <mergeCell ref="G62:I63"/>
    <mergeCell ref="J62:J63"/>
    <mergeCell ref="K62:K63"/>
    <mergeCell ref="L62:M63"/>
    <mergeCell ref="A60:A61"/>
    <mergeCell ref="B60:D61"/>
    <mergeCell ref="F60:F61"/>
    <mergeCell ref="G60:I61"/>
    <mergeCell ref="J60:J61"/>
    <mergeCell ref="K60:K61"/>
    <mergeCell ref="L56:M57"/>
    <mergeCell ref="A58:A59"/>
    <mergeCell ref="B58:D59"/>
    <mergeCell ref="F58:F59"/>
    <mergeCell ref="G58:I59"/>
    <mergeCell ref="J58:J59"/>
    <mergeCell ref="K58:K59"/>
    <mergeCell ref="L58:M59"/>
    <mergeCell ref="A56:A57"/>
    <mergeCell ref="B56:D57"/>
    <mergeCell ref="F56:F57"/>
    <mergeCell ref="G56:I57"/>
    <mergeCell ref="J56:J57"/>
    <mergeCell ref="K56:K57"/>
    <mergeCell ref="L52:M53"/>
    <mergeCell ref="A54:A55"/>
    <mergeCell ref="B54:D55"/>
    <mergeCell ref="F54:F55"/>
    <mergeCell ref="G54:I55"/>
    <mergeCell ref="J54:J55"/>
    <mergeCell ref="K54:K55"/>
    <mergeCell ref="L54:M55"/>
    <mergeCell ref="A52:A53"/>
    <mergeCell ref="B52:D53"/>
    <mergeCell ref="F52:F53"/>
    <mergeCell ref="G52:I53"/>
    <mergeCell ref="J52:J53"/>
    <mergeCell ref="K52:K53"/>
    <mergeCell ref="A50:A51"/>
    <mergeCell ref="B50:D51"/>
    <mergeCell ref="E50:E51"/>
    <mergeCell ref="F50:M50"/>
    <mergeCell ref="G51:I51"/>
    <mergeCell ref="L51:M51"/>
    <mergeCell ref="I46:J46"/>
    <mergeCell ref="K46:M46"/>
    <mergeCell ref="A48:C48"/>
    <mergeCell ref="D48:G48"/>
    <mergeCell ref="H48:I48"/>
    <mergeCell ref="K48:M48"/>
    <mergeCell ref="A40:M40"/>
    <mergeCell ref="A41:M41"/>
    <mergeCell ref="A42:M42"/>
    <mergeCell ref="F43:H43"/>
    <mergeCell ref="A45:B45"/>
    <mergeCell ref="C45:H45"/>
    <mergeCell ref="I45:J45"/>
    <mergeCell ref="K45:M45"/>
    <mergeCell ref="A33:B33"/>
    <mergeCell ref="D33:F33"/>
    <mergeCell ref="G33:I33"/>
    <mergeCell ref="A34:B34"/>
    <mergeCell ref="D34:F34"/>
    <mergeCell ref="G34:I34"/>
    <mergeCell ref="A31:B31"/>
    <mergeCell ref="D31:F31"/>
    <mergeCell ref="G31:I31"/>
    <mergeCell ref="A32:B32"/>
    <mergeCell ref="D32:F32"/>
    <mergeCell ref="G32:I32"/>
    <mergeCell ref="A29:B29"/>
    <mergeCell ref="D29:F29"/>
    <mergeCell ref="G29:I29"/>
    <mergeCell ref="A30:B30"/>
    <mergeCell ref="D30:F30"/>
    <mergeCell ref="G30:I30"/>
    <mergeCell ref="A27:B27"/>
    <mergeCell ref="D27:F27"/>
    <mergeCell ref="G27:I27"/>
    <mergeCell ref="A28:B28"/>
    <mergeCell ref="D28:F28"/>
    <mergeCell ref="G28:I28"/>
    <mergeCell ref="A20:B20"/>
    <mergeCell ref="C20:D20"/>
    <mergeCell ref="E20:F20"/>
    <mergeCell ref="G20:I20"/>
    <mergeCell ref="A25:B25"/>
    <mergeCell ref="A26:B26"/>
    <mergeCell ref="D26:F26"/>
    <mergeCell ref="G26:I26"/>
    <mergeCell ref="A12:C12"/>
    <mergeCell ref="A14:C14"/>
    <mergeCell ref="D14:H14"/>
    <mergeCell ref="A16:C16"/>
    <mergeCell ref="D16:H16"/>
    <mergeCell ref="G19:I19"/>
    <mergeCell ref="A4:C4"/>
    <mergeCell ref="A6:C6"/>
    <mergeCell ref="D6:K6"/>
    <mergeCell ref="A8:C8"/>
    <mergeCell ref="D8:K8"/>
    <mergeCell ref="A10:C10"/>
  </mergeCells>
  <phoneticPr fontId="1"/>
  <pageMargins left="0.7" right="0.7" top="0.75" bottom="0.75" header="0.3" footer="0.3"/>
  <pageSetup paperSize="9" scale="88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F2" sqref="F2"/>
    </sheetView>
  </sheetViews>
  <sheetFormatPr defaultRowHeight="13"/>
  <cols>
    <col min="1" max="1" width="3.453125" style="1" bestFit="1" customWidth="1"/>
    <col min="2" max="2" width="22.08984375" style="1" customWidth="1"/>
    <col min="3" max="4" width="15.26953125" style="1" customWidth="1"/>
    <col min="5" max="10" width="16.26953125" style="1" customWidth="1"/>
  </cols>
  <sheetData>
    <row r="1" spans="1:10">
      <c r="B1" s="8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29</v>
      </c>
    </row>
    <row r="2" spans="1:10" ht="24.75" customHeight="1">
      <c r="B2" s="7">
        <f>IF(関東団体NEW!C82="","",関東団体NEW!C82)</f>
        <v>0</v>
      </c>
      <c r="C2" s="7">
        <f>IF(関東団体NEW!D82="","",関東団体NEW!D82)</f>
        <v>0</v>
      </c>
      <c r="D2" s="7">
        <f>IF(関東団体NEW!E82="","",関東団体NEW!E82)</f>
        <v>0</v>
      </c>
      <c r="E2" s="7" t="str">
        <f>IF(関東団体NEW!L82="","",関東団体NEW!L82&amp;関東団体NEW!M82)</f>
        <v>a</v>
      </c>
      <c r="F2" s="7" t="str">
        <f>IF(関東団体NEW!L83="","",関東団体NEW!L83&amp;関東団体NEW!M83)</f>
        <v>s</v>
      </c>
      <c r="G2" s="7" t="str">
        <f>IF(関東団体NEW!L84="","",関東団体NEW!L84&amp;関東団体NEW!M84)</f>
        <v>d</v>
      </c>
      <c r="H2" s="7" t="str">
        <f>IF(関東団体NEW!L85="","",関東団体NEW!L85&amp;関東団体NEW!M85)</f>
        <v>f</v>
      </c>
      <c r="I2" s="7" t="str">
        <f>IF(関東団体NEW!L86="","",関東団体NEW!L86&amp;関東団体NEW!M86)</f>
        <v>g</v>
      </c>
      <c r="J2" s="7" t="str">
        <f>IF(関東団体NEW!L91="","",関東団体NEW!L91&amp;関東団体NEW!M91)</f>
        <v>0</v>
      </c>
    </row>
    <row r="3" spans="1:10">
      <c r="A3" s="6" t="e">
        <f>IF('1'!#REF!="","",IF('1'!#REF!=1,"①",IF('1'!#REF!=2,"②","③")))</f>
        <v>#REF!</v>
      </c>
    </row>
    <row r="4" spans="1:10">
      <c r="A4" s="6" t="e">
        <f>IF('1'!#REF!="","",IF('1'!#REF!=1,"①",IF('1'!#REF!=2,"②","③")))</f>
        <v>#REF!</v>
      </c>
      <c r="B4" s="1" t="s">
        <v>32</v>
      </c>
    </row>
    <row r="5" spans="1:10">
      <c r="A5" s="6" t="e">
        <f>IF('1'!#REF!="","",IF('1'!#REF!=1,"①",IF('1'!#REF!=2,"②","③")))</f>
        <v>#REF!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6" t="e">
        <f>IF('1'!#REF!="","",IF('1'!#REF!=1,"①",IF('1'!#REF!=2,"②","③")))</f>
        <v>#REF!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6" t="e">
        <f>IF('1'!#REF!="","",IF('1'!#REF!=1,"①",IF('1'!#REF!=2,"②","③")))</f>
        <v>#REF!</v>
      </c>
      <c r="B7" s="4"/>
      <c r="C7" s="4"/>
      <c r="D7" s="4"/>
      <c r="E7" s="4"/>
      <c r="F7" s="4"/>
      <c r="G7" s="4"/>
      <c r="H7" s="4"/>
      <c r="I7" s="4"/>
      <c r="J7" s="4"/>
    </row>
    <row r="8" spans="1:10">
      <c r="A8" s="6" t="e">
        <f>IF('1'!#REF!="","",IF('1'!#REF!=1,"①",IF('1'!#REF!=2,"②","③")))</f>
        <v>#REF!</v>
      </c>
      <c r="B8" s="4"/>
      <c r="C8" s="4"/>
      <c r="D8" s="4"/>
      <c r="E8" s="4"/>
      <c r="F8" s="4"/>
      <c r="G8" s="4"/>
      <c r="H8" s="4"/>
      <c r="I8" s="4"/>
      <c r="J8" s="4"/>
    </row>
    <row r="9" spans="1:10">
      <c r="A9" s="6" t="e">
        <f>IF('1'!#REF!="","",IF('1'!#REF!=1,"①",IF('1'!#REF!=2,"②","③")))</f>
        <v>#REF!</v>
      </c>
      <c r="B9" s="4"/>
      <c r="C9" s="4"/>
      <c r="D9" s="4"/>
      <c r="E9" s="4"/>
      <c r="F9" s="4"/>
      <c r="G9" s="4"/>
      <c r="H9" s="4"/>
      <c r="I9" s="4"/>
      <c r="J9" s="4"/>
    </row>
    <row r="10" spans="1:10">
      <c r="A10" s="6" t="e">
        <f>IF('1'!#REF!="","",IF('1'!#REF!=1,"①",IF('1'!#REF!=2,"②","③")))</f>
        <v>#REF!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6" t="e">
        <f>IF('1'!#REF!="","",IF('1'!#REF!=1,"①",IF('1'!#REF!=2,"②","③")))</f>
        <v>#REF!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6"/>
    </row>
    <row r="13" spans="1:10"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</row>
    <row r="15" spans="1:10"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</row>
    <row r="17" spans="2:10"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F900B84D-7E2F-4282-83A5-5BAFB2813551}">
      <selection activeCell="F2" sqref="F2"/>
      <pageMargins left="0.7" right="0.7" top="0.75" bottom="0.75" header="0.3" footer="0.3"/>
      <pageSetup paperSize="9" orientation="portrait" horizontalDpi="4294967294" verticalDpi="4294967292" r:id="rId1"/>
    </customSheetView>
    <customSheetView guid="{CBBC0623-1191-499B-B640-8B260BD3668D}">
      <selection activeCell="F2" sqref="F2"/>
      <pageMargins left="0.7" right="0.7" top="0.75" bottom="0.75" header="0.3" footer="0.3"/>
      <pageSetup paperSize="9" orientation="portrait" horizontalDpi="4294967294" verticalDpi="4294967292" r:id="rId2"/>
    </customSheetView>
  </customSheetViews>
  <phoneticPr fontId="1"/>
  <pageMargins left="0.7" right="0.7" top="0.75" bottom="0.75" header="0.3" footer="0.3"/>
  <pageSetup paperSize="9" orientation="portrait" horizontalDpi="4294967294" verticalDpi="4294967292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記入方法</vt:lpstr>
      <vt:lpstr>1</vt:lpstr>
      <vt:lpstr>関東団体NEW</vt:lpstr>
      <vt:lpstr>競技進行係</vt:lpstr>
      <vt:lpstr>関東団体NEW!Print_Area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真司 山田</cp:lastModifiedBy>
  <cp:lastPrinted>2020-09-01T06:16:37Z</cp:lastPrinted>
  <dcterms:created xsi:type="dcterms:W3CDTF">2017-01-10T07:52:10Z</dcterms:created>
  <dcterms:modified xsi:type="dcterms:W3CDTF">2025-05-02T11:15:11Z</dcterms:modified>
</cp:coreProperties>
</file>